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1121" documentId="13_ncr:1_{52D17307-A752-41EF-B8A2-1489CBD608C3}" xr6:coauthVersionLast="47" xr6:coauthVersionMax="47" xr10:uidLastSave="{89DCB523-C927-4EA2-B9B7-1C983990B331}"/>
  <bookViews>
    <workbookView xWindow="-120" yWindow="-120" windowWidth="29040" windowHeight="15720" activeTab="1" xr2:uid="{00000000-000D-0000-FFFF-FFFF00000000}"/>
  </bookViews>
  <sheets>
    <sheet name="Price List" sheetId="10" r:id="rId1"/>
    <sheet name="Scenario" sheetId="1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2" l="1"/>
  <c r="H44" i="12"/>
  <c r="H46" i="12"/>
  <c r="H45" i="12"/>
  <c r="H40" i="12"/>
  <c r="G39" i="12"/>
  <c r="H39" i="12" s="1"/>
  <c r="H25" i="12"/>
  <c r="H26" i="12"/>
  <c r="H27" i="12"/>
  <c r="H28" i="12"/>
  <c r="H29" i="12"/>
  <c r="H30" i="12"/>
  <c r="H31" i="12"/>
  <c r="H32" i="12"/>
  <c r="H33" i="12"/>
  <c r="H34" i="12"/>
  <c r="H35" i="12"/>
  <c r="H24" i="12"/>
  <c r="F7" i="12"/>
  <c r="H7" i="12" s="1"/>
  <c r="G49" i="12" s="1"/>
  <c r="G51" i="12" s="1"/>
  <c r="H15" i="12"/>
  <c r="H41" i="12"/>
  <c r="H38" i="12"/>
  <c r="H10" i="12"/>
  <c r="H11" i="12"/>
  <c r="H12" i="12"/>
  <c r="H13" i="12"/>
  <c r="H14" i="12"/>
  <c r="H16" i="12"/>
  <c r="H17" i="12"/>
  <c r="H18" i="12"/>
  <c r="H19" i="12"/>
  <c r="H20" i="12"/>
  <c r="H21" i="12"/>
  <c r="H22" i="12"/>
  <c r="H9" i="12"/>
  <c r="H42" i="12"/>
  <c r="H43" i="12"/>
</calcChain>
</file>

<file path=xl/sharedStrings.xml><?xml version="1.0" encoding="utf-8"?>
<sst xmlns="http://schemas.openxmlformats.org/spreadsheetml/2006/main" count="293" uniqueCount="78">
  <si>
    <t>Deliverables</t>
  </si>
  <si>
    <t>Unit</t>
  </si>
  <si>
    <t>per day</t>
  </si>
  <si>
    <t>Time</t>
  </si>
  <si>
    <t>Session &amp; Speakers</t>
  </si>
  <si>
    <t>Room</t>
  </si>
  <si>
    <t>Opening of registrations</t>
  </si>
  <si>
    <t>PRICING OFFER FOR VENUE SERVICES</t>
  </si>
  <si>
    <t>Room with minimum capacity of 30 pax in theatre style</t>
  </si>
  <si>
    <t>Room per day</t>
  </si>
  <si>
    <t>9h30-11h30</t>
  </si>
  <si>
    <t>Council meeting</t>
  </si>
  <si>
    <t>Room with minimum capacity of 200 pax in theatre style</t>
  </si>
  <si>
    <t>Price per unit in € excl. VAT</t>
  </si>
  <si>
    <t>Liberal Village: meet &amp; mingle, ALDE debate island</t>
  </si>
  <si>
    <t>Exhibition area, minimum 400 pax standing</t>
  </si>
  <si>
    <t>Room with minimum capacity of 400 pax standing</t>
  </si>
  <si>
    <t>14h00-15h30</t>
  </si>
  <si>
    <t>Opening ceremony and keynote speech</t>
  </si>
  <si>
    <t>Plenary room, plenary capacity 500 pax + space for stage and AV control room</t>
  </si>
  <si>
    <t>Plenary room with minimum capacity of 500 pax and space for stage and AV control</t>
  </si>
  <si>
    <t>Breakout room I</t>
  </si>
  <si>
    <t>Breakout room II</t>
  </si>
  <si>
    <t>Breakout room III</t>
  </si>
  <si>
    <t>Breakout room IV</t>
  </si>
  <si>
    <t>Breakout room V</t>
  </si>
  <si>
    <t>Breakout room VI</t>
  </si>
  <si>
    <t>Room with minimum capacity of 50 pax in theatre style</t>
  </si>
  <si>
    <t>Breakout sessions I - 6 breakout rooms (rooms must be able to be used at the same time)</t>
  </si>
  <si>
    <t xml:space="preserve">Full day of setting up </t>
  </si>
  <si>
    <t>Full day rental spaces for set up</t>
  </si>
  <si>
    <t>DAY 2 - FRIDAY, 3 JULY 2026</t>
  </si>
  <si>
    <t>DAY 3 - SATURDAY, 4 JULY 2026</t>
  </si>
  <si>
    <t xml:space="preserve">Liberal Village: meet &amp; mingle, ALDE debate island </t>
  </si>
  <si>
    <t>Delegation meetings</t>
  </si>
  <si>
    <t>Space for minimum 600 pax</t>
  </si>
  <si>
    <t>Room with minimum capacity of 600 pax</t>
  </si>
  <si>
    <t>DAY 1 - THURSDAY, 2 JULY 2026</t>
  </si>
  <si>
    <t>VIP room</t>
  </si>
  <si>
    <t>VIP room with capacity for 20 pax standing</t>
  </si>
  <si>
    <t>Room with minimum capacity of 20 pax standing</t>
  </si>
  <si>
    <t>Staff room</t>
  </si>
  <si>
    <t xml:space="preserve">Staff room with capacity for 30 pax </t>
  </si>
  <si>
    <t xml:space="preserve">VIP room with capacity for 20 pax </t>
  </si>
  <si>
    <t>Room with minimum capacity of 30 pax standing</t>
  </si>
  <si>
    <t>Additional deliverables</t>
  </si>
  <si>
    <t>Please base yourself on the indicated number of rooms and type of activities of the programme to base the packages for each item below:</t>
  </si>
  <si>
    <t>TOTAL</t>
  </si>
  <si>
    <t>Total</t>
  </si>
  <si>
    <t>Space for registration</t>
  </si>
  <si>
    <t>Amount (1 day = 8 hours)</t>
  </si>
  <si>
    <t>Min 200 pax theatre style and maximum 250 pax</t>
  </si>
  <si>
    <t>Min 400 pax standing + enough space for catering set-up</t>
  </si>
  <si>
    <t>Room with minimum capacity of 400 pax standing and catering set-up</t>
  </si>
  <si>
    <t>full day</t>
  </si>
  <si>
    <t>Different events in plenary room</t>
  </si>
  <si>
    <t>Rehearsals at plenary room for opening ceremony (in case different pricing than line 14 is applicable)</t>
  </si>
  <si>
    <t>half day</t>
  </si>
  <si>
    <t>Networking and coffee catering area</t>
  </si>
  <si>
    <t>Networking coffee and catering area</t>
  </si>
  <si>
    <t>Furniture package as specified in the tender specifications (if not included in rental proposal)</t>
  </si>
  <si>
    <t>Electricity supply package for exhibition area (if applicable)</t>
  </si>
  <si>
    <t>per kW / hour</t>
  </si>
  <si>
    <t>Cleaning services package (if applicable)</t>
  </si>
  <si>
    <t>ICT infrastructure and support package (if applicable)</t>
  </si>
  <si>
    <t>Signage and branding package (if applicable)</t>
  </si>
  <si>
    <t>Security services package (if applicable)</t>
  </si>
  <si>
    <t>Cloakroom space, full day (if applicable)</t>
  </si>
  <si>
    <t>Storage room (space to store our materials, if applicable)</t>
  </si>
  <si>
    <t>Manager on site or project coordinator (if applicable)</t>
  </si>
  <si>
    <t>per day, per cleaning agent</t>
  </si>
  <si>
    <t>Unit (1 day = 8 hours)</t>
  </si>
  <si>
    <t>per day, per security agent</t>
  </si>
  <si>
    <r>
      <t>The draft programme below is indicative and subject to change. Please base your offer on it for the purposes of tender evaluation.</t>
    </r>
    <r>
      <rPr>
        <b/>
        <sz val="11"/>
        <color theme="1"/>
        <rFont val="Calibri"/>
        <family val="2"/>
        <scheme val="minor"/>
      </rPr>
      <t xml:space="preserve"> Please fill out column F</t>
    </r>
  </si>
  <si>
    <t>You should not fill out this tab, it will be filled in automatically based on your data in tab "Price List"</t>
  </si>
  <si>
    <t>GRAND TOTAL VENUE RENTAL</t>
  </si>
  <si>
    <t>GRAND TOTAL VENUE RENTAL + ADDITIONAL DELIVERABLES</t>
  </si>
  <si>
    <t>GRAND TOTAL ADDITIONAL DELIVERABLES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</si>
</sst>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4" fontId="1" fillId="0" borderId="1" xfId="1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/>
    <xf numFmtId="1" fontId="1" fillId="0" borderId="1" xfId="1" applyNumberFormat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44" fontId="0" fillId="0" borderId="1" xfId="0" applyNumberFormat="1" applyBorder="1"/>
    <xf numFmtId="44" fontId="1" fillId="0" borderId="1" xfId="1" applyFont="1" applyBorder="1" applyAlignment="1" applyProtection="1">
      <alignment horizontal="center" vertical="center" wrapText="1"/>
    </xf>
    <xf numFmtId="1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>
      <alignment horizontal="center"/>
    </xf>
    <xf numFmtId="1" fontId="10" fillId="0" borderId="1" xfId="1" applyNumberFormat="1" applyFont="1" applyBorder="1" applyAlignment="1">
      <alignment horizontal="center"/>
    </xf>
    <xf numFmtId="44" fontId="4" fillId="0" borderId="1" xfId="0" applyNumberFormat="1" applyFont="1" applyBorder="1"/>
    <xf numFmtId="44" fontId="4" fillId="0" borderId="1" xfId="0" applyNumberFormat="1" applyFont="1" applyBorder="1" applyAlignment="1">
      <alignment horizontal="center" vertical="center"/>
    </xf>
    <xf numFmtId="0" fontId="4" fillId="0" borderId="12" xfId="0" applyFont="1" applyBorder="1"/>
    <xf numFmtId="44" fontId="4" fillId="0" borderId="13" xfId="1" applyFont="1" applyBorder="1"/>
    <xf numFmtId="0" fontId="4" fillId="0" borderId="14" xfId="0" applyFont="1" applyBorder="1" applyAlignment="1">
      <alignment wrapText="1"/>
    </xf>
    <xf numFmtId="44" fontId="4" fillId="0" borderId="15" xfId="1" applyFont="1" applyBorder="1"/>
    <xf numFmtId="0" fontId="4" fillId="0" borderId="16" xfId="0" applyFont="1" applyBorder="1" applyAlignment="1">
      <alignment wrapText="1"/>
    </xf>
    <xf numFmtId="44" fontId="4" fillId="0" borderId="17" xfId="1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44" fontId="1" fillId="4" borderId="3" xfId="1" applyFont="1" applyFill="1" applyBorder="1" applyAlignment="1" applyProtection="1">
      <alignment horizontal="left" vertical="center" wrapText="1"/>
      <protection locked="0"/>
    </xf>
    <xf numFmtId="44" fontId="1" fillId="4" borderId="6" xfId="1" applyFont="1" applyFill="1" applyBorder="1" applyAlignment="1" applyProtection="1">
      <alignment horizontal="left" vertical="center" wrapText="1"/>
      <protection locked="0"/>
    </xf>
    <xf numFmtId="44" fontId="1" fillId="4" borderId="4" xfId="1" applyFont="1" applyFill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47</xdr:row>
      <xdr:rowOff>142875</xdr:rowOff>
    </xdr:from>
    <xdr:to>
      <xdr:col>4</xdr:col>
      <xdr:colOff>485775</xdr:colOff>
      <xdr:row>54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ED6502-1442-1CD8-7D85-0F4064985503}"/>
            </a:ext>
          </a:extLst>
        </xdr:cNvPr>
        <xdr:cNvSpPr txBox="1"/>
      </xdr:nvSpPr>
      <xdr:spPr>
        <a:xfrm>
          <a:off x="6838950" y="11734800"/>
          <a:ext cx="3114675" cy="160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NAME, LAST NAME, POSITION, DATE and SIGNATURE: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7BDAA-D8B0-4981-BB8E-2D8EAAE86EEC}">
  <dimension ref="A3:G46"/>
  <sheetViews>
    <sheetView topLeftCell="A27" zoomScale="110" zoomScaleNormal="110" workbookViewId="0">
      <selection activeCell="I9" sqref="I9"/>
    </sheetView>
  </sheetViews>
  <sheetFormatPr defaultRowHeight="15" x14ac:dyDescent="0.25"/>
  <cols>
    <col min="1" max="1" width="30" customWidth="1"/>
    <col min="2" max="2" width="24.85546875" customWidth="1"/>
    <col min="3" max="3" width="34.28515625" customWidth="1"/>
    <col min="4" max="4" width="40" customWidth="1"/>
    <col min="5" max="5" width="12.42578125" bestFit="1" customWidth="1"/>
  </cols>
  <sheetData>
    <row r="3" spans="1:7" x14ac:dyDescent="0.25">
      <c r="A3" s="46" t="s">
        <v>7</v>
      </c>
      <c r="B3" s="47"/>
      <c r="C3" s="47"/>
      <c r="D3" s="47"/>
      <c r="E3" s="47"/>
      <c r="F3" s="48"/>
    </row>
    <row r="4" spans="1:7" ht="57" customHeight="1" x14ac:dyDescent="0.25">
      <c r="A4" s="43" t="s">
        <v>73</v>
      </c>
      <c r="B4" s="44"/>
      <c r="C4" s="44"/>
      <c r="D4" s="44"/>
      <c r="E4" s="44"/>
      <c r="F4" s="45"/>
    </row>
    <row r="5" spans="1:7" ht="36" x14ac:dyDescent="0.25">
      <c r="A5" s="6" t="s">
        <v>3</v>
      </c>
      <c r="B5" s="6" t="s">
        <v>4</v>
      </c>
      <c r="C5" s="6" t="s">
        <v>5</v>
      </c>
      <c r="D5" s="6" t="s">
        <v>0</v>
      </c>
      <c r="E5" s="5" t="s">
        <v>71</v>
      </c>
      <c r="F5" s="2" t="s">
        <v>13</v>
      </c>
      <c r="G5" s="1"/>
    </row>
    <row r="6" spans="1:7" x14ac:dyDescent="0.25">
      <c r="A6" s="52" t="s">
        <v>37</v>
      </c>
      <c r="B6" s="53"/>
      <c r="C6" s="53"/>
      <c r="D6" s="53"/>
      <c r="E6" s="53"/>
      <c r="F6" s="54"/>
      <c r="G6" s="1"/>
    </row>
    <row r="7" spans="1:7" ht="36" x14ac:dyDescent="0.25">
      <c r="A7" s="55" t="s">
        <v>29</v>
      </c>
      <c r="B7" s="56"/>
      <c r="C7" s="56"/>
      <c r="D7" s="57"/>
      <c r="E7" s="5" t="s">
        <v>30</v>
      </c>
      <c r="F7" s="11">
        <v>0</v>
      </c>
      <c r="G7" s="1"/>
    </row>
    <row r="8" spans="1:7" x14ac:dyDescent="0.25">
      <c r="A8" s="52" t="s">
        <v>31</v>
      </c>
      <c r="B8" s="53"/>
      <c r="C8" s="53"/>
      <c r="D8" s="53"/>
      <c r="E8" s="53"/>
      <c r="F8" s="54"/>
      <c r="G8" s="1"/>
    </row>
    <row r="9" spans="1:7" x14ac:dyDescent="0.25">
      <c r="A9" s="8" t="s">
        <v>54</v>
      </c>
      <c r="B9" s="8" t="s">
        <v>6</v>
      </c>
      <c r="C9" s="41" t="s">
        <v>49</v>
      </c>
      <c r="D9" s="42"/>
      <c r="E9" s="9" t="s">
        <v>9</v>
      </c>
      <c r="F9" s="11">
        <v>0</v>
      </c>
    </row>
    <row r="10" spans="1:7" ht="24" x14ac:dyDescent="0.25">
      <c r="A10" s="9" t="s">
        <v>10</v>
      </c>
      <c r="B10" s="10" t="s">
        <v>11</v>
      </c>
      <c r="C10" s="10" t="s">
        <v>51</v>
      </c>
      <c r="D10" s="10" t="s">
        <v>12</v>
      </c>
      <c r="E10" s="9" t="s">
        <v>9</v>
      </c>
      <c r="F10" s="11">
        <v>0</v>
      </c>
    </row>
    <row r="11" spans="1:7" ht="24" x14ac:dyDescent="0.25">
      <c r="A11" s="9" t="s">
        <v>54</v>
      </c>
      <c r="B11" s="10" t="s">
        <v>14</v>
      </c>
      <c r="C11" s="10" t="s">
        <v>15</v>
      </c>
      <c r="D11" s="10" t="s">
        <v>16</v>
      </c>
      <c r="E11" s="9" t="s">
        <v>9</v>
      </c>
      <c r="F11" s="11">
        <v>0</v>
      </c>
    </row>
    <row r="12" spans="1:7" ht="24" x14ac:dyDescent="0.25">
      <c r="A12" s="9" t="s">
        <v>54</v>
      </c>
      <c r="B12" s="10" t="s">
        <v>59</v>
      </c>
      <c r="C12" s="10" t="s">
        <v>52</v>
      </c>
      <c r="D12" s="10" t="s">
        <v>53</v>
      </c>
      <c r="E12" s="9" t="s">
        <v>9</v>
      </c>
      <c r="F12" s="11">
        <v>0</v>
      </c>
    </row>
    <row r="13" spans="1:7" ht="48" x14ac:dyDescent="0.25">
      <c r="A13" s="9" t="s">
        <v>54</v>
      </c>
      <c r="B13" s="10" t="s">
        <v>56</v>
      </c>
      <c r="C13" s="10" t="s">
        <v>19</v>
      </c>
      <c r="D13" s="10" t="s">
        <v>20</v>
      </c>
      <c r="E13" s="9" t="s">
        <v>9</v>
      </c>
      <c r="F13" s="11">
        <v>0</v>
      </c>
    </row>
    <row r="14" spans="1:7" ht="24" x14ac:dyDescent="0.25">
      <c r="A14" s="9" t="s">
        <v>17</v>
      </c>
      <c r="B14" s="10" t="s">
        <v>18</v>
      </c>
      <c r="C14" s="10" t="s">
        <v>19</v>
      </c>
      <c r="D14" s="10" t="s">
        <v>20</v>
      </c>
      <c r="E14" s="9" t="s">
        <v>9</v>
      </c>
      <c r="F14" s="11">
        <v>0</v>
      </c>
    </row>
    <row r="15" spans="1:7" ht="24" x14ac:dyDescent="0.25">
      <c r="A15" s="61" t="s">
        <v>54</v>
      </c>
      <c r="B15" s="58" t="s">
        <v>28</v>
      </c>
      <c r="C15" s="10" t="s">
        <v>21</v>
      </c>
      <c r="D15" s="10" t="s">
        <v>8</v>
      </c>
      <c r="E15" s="9" t="s">
        <v>9</v>
      </c>
      <c r="F15" s="11">
        <v>0</v>
      </c>
    </row>
    <row r="16" spans="1:7" ht="24" x14ac:dyDescent="0.25">
      <c r="A16" s="62"/>
      <c r="B16" s="59"/>
      <c r="C16" s="10" t="s">
        <v>22</v>
      </c>
      <c r="D16" s="10" t="s">
        <v>8</v>
      </c>
      <c r="E16" s="9" t="s">
        <v>9</v>
      </c>
      <c r="F16" s="11">
        <v>0</v>
      </c>
    </row>
    <row r="17" spans="1:7" ht="24" x14ac:dyDescent="0.25">
      <c r="A17" s="62"/>
      <c r="B17" s="59"/>
      <c r="C17" s="10" t="s">
        <v>23</v>
      </c>
      <c r="D17" s="10" t="s">
        <v>8</v>
      </c>
      <c r="E17" s="9" t="s">
        <v>9</v>
      </c>
      <c r="F17" s="11">
        <v>0</v>
      </c>
    </row>
    <row r="18" spans="1:7" ht="24" x14ac:dyDescent="0.25">
      <c r="A18" s="62"/>
      <c r="B18" s="59"/>
      <c r="C18" s="10" t="s">
        <v>24</v>
      </c>
      <c r="D18" s="10" t="s">
        <v>27</v>
      </c>
      <c r="E18" s="9" t="s">
        <v>9</v>
      </c>
      <c r="F18" s="11">
        <v>0</v>
      </c>
    </row>
    <row r="19" spans="1:7" ht="24" x14ac:dyDescent="0.25">
      <c r="A19" s="62"/>
      <c r="B19" s="59"/>
      <c r="C19" s="10" t="s">
        <v>25</v>
      </c>
      <c r="D19" s="10" t="s">
        <v>27</v>
      </c>
      <c r="E19" s="9" t="s">
        <v>9</v>
      </c>
      <c r="F19" s="11">
        <v>0</v>
      </c>
    </row>
    <row r="20" spans="1:7" ht="24" x14ac:dyDescent="0.25">
      <c r="A20" s="63"/>
      <c r="B20" s="60"/>
      <c r="C20" s="10" t="s">
        <v>26</v>
      </c>
      <c r="D20" s="10" t="s">
        <v>27</v>
      </c>
      <c r="E20" s="9" t="s">
        <v>9</v>
      </c>
      <c r="F20" s="11">
        <v>0</v>
      </c>
    </row>
    <row r="21" spans="1:7" x14ac:dyDescent="0.25">
      <c r="A21" s="9" t="s">
        <v>54</v>
      </c>
      <c r="B21" s="10" t="s">
        <v>38</v>
      </c>
      <c r="C21" s="10" t="s">
        <v>43</v>
      </c>
      <c r="D21" s="10" t="s">
        <v>40</v>
      </c>
      <c r="E21" s="9" t="s">
        <v>9</v>
      </c>
      <c r="F21" s="11">
        <v>0</v>
      </c>
    </row>
    <row r="22" spans="1:7" x14ac:dyDescent="0.25">
      <c r="A22" s="9" t="s">
        <v>54</v>
      </c>
      <c r="B22" s="10" t="s">
        <v>41</v>
      </c>
      <c r="C22" s="10" t="s">
        <v>42</v>
      </c>
      <c r="D22" s="10" t="s">
        <v>44</v>
      </c>
      <c r="E22" s="9" t="s">
        <v>9</v>
      </c>
      <c r="F22" s="11">
        <v>0</v>
      </c>
    </row>
    <row r="23" spans="1:7" x14ac:dyDescent="0.25">
      <c r="A23" s="52" t="s">
        <v>32</v>
      </c>
      <c r="B23" s="53"/>
      <c r="C23" s="53"/>
      <c r="D23" s="53"/>
      <c r="E23" s="53"/>
      <c r="F23" s="54"/>
      <c r="G23" s="1"/>
    </row>
    <row r="24" spans="1:7" x14ac:dyDescent="0.25">
      <c r="A24" s="8" t="s">
        <v>54</v>
      </c>
      <c r="B24" s="8" t="s">
        <v>6</v>
      </c>
      <c r="C24" s="7"/>
      <c r="D24" s="10" t="s">
        <v>49</v>
      </c>
      <c r="E24" s="9" t="s">
        <v>9</v>
      </c>
      <c r="F24" s="11">
        <v>0</v>
      </c>
    </row>
    <row r="25" spans="1:7" ht="24" x14ac:dyDescent="0.25">
      <c r="A25" s="8" t="s">
        <v>54</v>
      </c>
      <c r="B25" s="8" t="s">
        <v>55</v>
      </c>
      <c r="C25" s="8" t="s">
        <v>19</v>
      </c>
      <c r="D25" s="10" t="s">
        <v>20</v>
      </c>
      <c r="E25" s="9" t="s">
        <v>9</v>
      </c>
      <c r="F25" s="11">
        <v>0</v>
      </c>
    </row>
    <row r="26" spans="1:7" ht="24" x14ac:dyDescent="0.25">
      <c r="A26" s="8" t="s">
        <v>54</v>
      </c>
      <c r="B26" s="8" t="s">
        <v>33</v>
      </c>
      <c r="C26" s="10" t="s">
        <v>15</v>
      </c>
      <c r="D26" s="10" t="s">
        <v>16</v>
      </c>
      <c r="E26" s="9" t="s">
        <v>9</v>
      </c>
      <c r="F26" s="11">
        <v>0</v>
      </c>
    </row>
    <row r="27" spans="1:7" ht="24" x14ac:dyDescent="0.25">
      <c r="A27" s="49" t="s">
        <v>57</v>
      </c>
      <c r="B27" s="49" t="s">
        <v>34</v>
      </c>
      <c r="C27" s="10" t="s">
        <v>21</v>
      </c>
      <c r="D27" s="10" t="s">
        <v>8</v>
      </c>
      <c r="E27" s="9" t="s">
        <v>9</v>
      </c>
      <c r="F27" s="11">
        <v>0</v>
      </c>
    </row>
    <row r="28" spans="1:7" ht="24" x14ac:dyDescent="0.25">
      <c r="A28" s="50"/>
      <c r="B28" s="50"/>
      <c r="C28" s="10" t="s">
        <v>22</v>
      </c>
      <c r="D28" s="10" t="s">
        <v>8</v>
      </c>
      <c r="E28" s="9" t="s">
        <v>9</v>
      </c>
      <c r="F28" s="11">
        <v>0</v>
      </c>
    </row>
    <row r="29" spans="1:7" ht="24" x14ac:dyDescent="0.25">
      <c r="A29" s="50"/>
      <c r="B29" s="50"/>
      <c r="C29" s="10" t="s">
        <v>23</v>
      </c>
      <c r="D29" s="10" t="s">
        <v>8</v>
      </c>
      <c r="E29" s="9" t="s">
        <v>9</v>
      </c>
      <c r="F29" s="11">
        <v>0</v>
      </c>
    </row>
    <row r="30" spans="1:7" ht="24" x14ac:dyDescent="0.25">
      <c r="A30" s="50"/>
      <c r="B30" s="50"/>
      <c r="C30" s="10" t="s">
        <v>24</v>
      </c>
      <c r="D30" s="10" t="s">
        <v>27</v>
      </c>
      <c r="E30" s="9" t="s">
        <v>9</v>
      </c>
      <c r="F30" s="11">
        <v>0</v>
      </c>
    </row>
    <row r="31" spans="1:7" ht="24" x14ac:dyDescent="0.25">
      <c r="A31" s="50"/>
      <c r="B31" s="50"/>
      <c r="C31" s="10" t="s">
        <v>25</v>
      </c>
      <c r="D31" s="10" t="s">
        <v>27</v>
      </c>
      <c r="E31" s="9" t="s">
        <v>9</v>
      </c>
      <c r="F31" s="11">
        <v>0</v>
      </c>
    </row>
    <row r="32" spans="1:7" ht="24" x14ac:dyDescent="0.25">
      <c r="A32" s="51"/>
      <c r="B32" s="51"/>
      <c r="C32" s="10" t="s">
        <v>26</v>
      </c>
      <c r="D32" s="10" t="s">
        <v>27</v>
      </c>
      <c r="E32" s="9" t="s">
        <v>9</v>
      </c>
      <c r="F32" s="11">
        <v>0</v>
      </c>
    </row>
    <row r="33" spans="1:6" ht="24" x14ac:dyDescent="0.25">
      <c r="A33" s="8" t="s">
        <v>54</v>
      </c>
      <c r="B33" s="8" t="s">
        <v>58</v>
      </c>
      <c r="C33" s="8" t="s">
        <v>35</v>
      </c>
      <c r="D33" s="10" t="s">
        <v>36</v>
      </c>
      <c r="E33" s="9" t="s">
        <v>9</v>
      </c>
      <c r="F33" s="11">
        <v>0</v>
      </c>
    </row>
    <row r="34" spans="1:6" x14ac:dyDescent="0.25">
      <c r="A34" s="12" t="s">
        <v>54</v>
      </c>
      <c r="B34" s="13" t="s">
        <v>38</v>
      </c>
      <c r="C34" s="19" t="s">
        <v>39</v>
      </c>
      <c r="D34" s="10" t="s">
        <v>40</v>
      </c>
      <c r="E34" s="9" t="s">
        <v>9</v>
      </c>
      <c r="F34" s="11">
        <v>0</v>
      </c>
    </row>
    <row r="35" spans="1:6" x14ac:dyDescent="0.25">
      <c r="A35" s="9" t="s">
        <v>54</v>
      </c>
      <c r="B35" s="10" t="s">
        <v>41</v>
      </c>
      <c r="C35" s="10" t="s">
        <v>42</v>
      </c>
      <c r="D35" s="10" t="s">
        <v>44</v>
      </c>
      <c r="E35" s="9" t="s">
        <v>9</v>
      </c>
      <c r="F35" s="11">
        <v>0</v>
      </c>
    </row>
    <row r="37" spans="1:6" ht="36" x14ac:dyDescent="0.25">
      <c r="A37" s="4" t="s">
        <v>45</v>
      </c>
      <c r="B37" s="3" t="s">
        <v>46</v>
      </c>
      <c r="C37" s="14"/>
      <c r="D37" s="14"/>
      <c r="E37" s="5" t="s">
        <v>71</v>
      </c>
      <c r="F37" s="2" t="s">
        <v>13</v>
      </c>
    </row>
    <row r="38" spans="1:6" ht="36" customHeight="1" x14ac:dyDescent="0.25">
      <c r="A38" s="38" t="s">
        <v>60</v>
      </c>
      <c r="B38" s="38"/>
      <c r="C38" s="38"/>
      <c r="D38" s="38"/>
      <c r="E38" s="9" t="s">
        <v>2</v>
      </c>
      <c r="F38" s="16">
        <v>0</v>
      </c>
    </row>
    <row r="39" spans="1:6" x14ac:dyDescent="0.25">
      <c r="A39" s="38" t="s">
        <v>61</v>
      </c>
      <c r="B39" s="38"/>
      <c r="C39" s="38"/>
      <c r="D39" s="38"/>
      <c r="E39" s="9" t="s">
        <v>62</v>
      </c>
      <c r="F39" s="16">
        <v>0</v>
      </c>
    </row>
    <row r="40" spans="1:6" ht="36" x14ac:dyDescent="0.25">
      <c r="A40" s="38" t="s">
        <v>63</v>
      </c>
      <c r="B40" s="38"/>
      <c r="C40" s="38"/>
      <c r="D40" s="38"/>
      <c r="E40" s="10" t="s">
        <v>70</v>
      </c>
      <c r="F40" s="16">
        <v>0</v>
      </c>
    </row>
    <row r="41" spans="1:6" x14ac:dyDescent="0.25">
      <c r="A41" s="38" t="s">
        <v>64</v>
      </c>
      <c r="B41" s="38"/>
      <c r="C41" s="38"/>
      <c r="D41" s="38"/>
      <c r="E41" s="9" t="s">
        <v>2</v>
      </c>
      <c r="F41" s="16">
        <v>0</v>
      </c>
    </row>
    <row r="42" spans="1:6" x14ac:dyDescent="0.25">
      <c r="A42" s="38" t="s">
        <v>65</v>
      </c>
      <c r="B42" s="38"/>
      <c r="C42" s="38"/>
      <c r="D42" s="38"/>
      <c r="E42" s="9" t="s">
        <v>2</v>
      </c>
      <c r="F42" s="16">
        <v>0</v>
      </c>
    </row>
    <row r="43" spans="1:6" ht="24" x14ac:dyDescent="0.25">
      <c r="A43" s="38" t="s">
        <v>66</v>
      </c>
      <c r="B43" s="38"/>
      <c r="C43" s="38"/>
      <c r="D43" s="38"/>
      <c r="E43" s="10" t="s">
        <v>72</v>
      </c>
      <c r="F43" s="16">
        <v>0</v>
      </c>
    </row>
    <row r="44" spans="1:6" ht="36" customHeight="1" x14ac:dyDescent="0.25">
      <c r="A44" s="39" t="s">
        <v>67</v>
      </c>
      <c r="B44" s="40"/>
      <c r="C44" s="40"/>
      <c r="D44" s="40"/>
      <c r="E44" s="10" t="s">
        <v>2</v>
      </c>
      <c r="F44" s="16">
        <v>0</v>
      </c>
    </row>
    <row r="45" spans="1:6" x14ac:dyDescent="0.25">
      <c r="A45" s="38" t="s">
        <v>68</v>
      </c>
      <c r="B45" s="38"/>
      <c r="C45" s="38"/>
      <c r="D45" s="38"/>
      <c r="E45" s="10" t="s">
        <v>2</v>
      </c>
      <c r="F45" s="16">
        <v>0</v>
      </c>
    </row>
    <row r="46" spans="1:6" x14ac:dyDescent="0.25">
      <c r="A46" s="38" t="s">
        <v>69</v>
      </c>
      <c r="B46" s="38"/>
      <c r="C46" s="38"/>
      <c r="D46" s="38"/>
      <c r="E46" s="10" t="s">
        <v>2</v>
      </c>
      <c r="F46" s="16">
        <v>0</v>
      </c>
    </row>
  </sheetData>
  <mergeCells count="20">
    <mergeCell ref="A4:F4"/>
    <mergeCell ref="A3:F3"/>
    <mergeCell ref="B27:B32"/>
    <mergeCell ref="A27:A32"/>
    <mergeCell ref="A6:F6"/>
    <mergeCell ref="A7:D7"/>
    <mergeCell ref="B15:B20"/>
    <mergeCell ref="A15:A20"/>
    <mergeCell ref="A8:F8"/>
    <mergeCell ref="A23:F23"/>
    <mergeCell ref="A43:D43"/>
    <mergeCell ref="A44:D44"/>
    <mergeCell ref="A45:D45"/>
    <mergeCell ref="A46:D46"/>
    <mergeCell ref="C9:D9"/>
    <mergeCell ref="A38:D38"/>
    <mergeCell ref="A39:D39"/>
    <mergeCell ref="A40:D40"/>
    <mergeCell ref="A41:D41"/>
    <mergeCell ref="A42:D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02E4C-B685-48EA-B673-782D76B63778}">
  <dimension ref="A3:H51"/>
  <sheetViews>
    <sheetView tabSelected="1" topLeftCell="A38" zoomScaleNormal="100" workbookViewId="0">
      <selection activeCell="F61" sqref="F61"/>
    </sheetView>
  </sheetViews>
  <sheetFormatPr defaultRowHeight="15" x14ac:dyDescent="0.25"/>
  <cols>
    <col min="1" max="1" width="17.7109375" customWidth="1"/>
    <col min="2" max="2" width="41.7109375" style="18" bestFit="1" customWidth="1"/>
    <col min="3" max="3" width="40.5703125" style="18" bestFit="1" customWidth="1"/>
    <col min="4" max="4" width="42" style="18" customWidth="1"/>
    <col min="5" max="5" width="23.85546875" bestFit="1" customWidth="1"/>
    <col min="6" max="6" width="33.28515625" customWidth="1"/>
    <col min="7" max="7" width="11.28515625" style="24" bestFit="1" customWidth="1"/>
    <col min="8" max="8" width="13.7109375" customWidth="1"/>
  </cols>
  <sheetData>
    <row r="3" spans="1:8" x14ac:dyDescent="0.25">
      <c r="A3" s="46" t="s">
        <v>7</v>
      </c>
      <c r="B3" s="47"/>
      <c r="C3" s="47"/>
      <c r="D3" s="47"/>
      <c r="E3" s="47"/>
      <c r="F3" s="47"/>
      <c r="G3" s="47"/>
      <c r="H3" s="48"/>
    </row>
    <row r="4" spans="1:8" ht="15" customHeight="1" x14ac:dyDescent="0.25">
      <c r="A4" s="66" t="s">
        <v>74</v>
      </c>
      <c r="B4" s="44"/>
      <c r="C4" s="44"/>
      <c r="D4" s="44"/>
      <c r="E4" s="44"/>
      <c r="F4" s="44"/>
      <c r="G4" s="44"/>
      <c r="H4" s="45"/>
    </row>
    <row r="5" spans="1:8" ht="24" x14ac:dyDescent="0.25">
      <c r="A5" s="6" t="s">
        <v>3</v>
      </c>
      <c r="B5" s="17" t="s">
        <v>4</v>
      </c>
      <c r="C5" s="17" t="s">
        <v>5</v>
      </c>
      <c r="D5" s="17" t="s">
        <v>0</v>
      </c>
      <c r="E5" s="5" t="s">
        <v>1</v>
      </c>
      <c r="F5" s="2" t="s">
        <v>13</v>
      </c>
      <c r="G5" s="22" t="s">
        <v>50</v>
      </c>
      <c r="H5" s="6" t="s">
        <v>47</v>
      </c>
    </row>
    <row r="6" spans="1:8" ht="15" customHeight="1" x14ac:dyDescent="0.25">
      <c r="A6" s="52" t="s">
        <v>37</v>
      </c>
      <c r="B6" s="53"/>
      <c r="C6" s="53"/>
      <c r="D6" s="53"/>
      <c r="E6" s="53"/>
      <c r="F6" s="53"/>
      <c r="G6" s="53"/>
      <c r="H6" s="54"/>
    </row>
    <row r="7" spans="1:8" ht="24" x14ac:dyDescent="0.25">
      <c r="A7" s="55" t="s">
        <v>29</v>
      </c>
      <c r="B7" s="56"/>
      <c r="C7" s="56"/>
      <c r="D7" s="57"/>
      <c r="E7" s="10" t="s">
        <v>30</v>
      </c>
      <c r="F7" s="26">
        <f>'Price List'!F7</f>
        <v>0</v>
      </c>
      <c r="G7" s="15">
        <v>1</v>
      </c>
      <c r="H7" s="30">
        <f>F7*G7</f>
        <v>0</v>
      </c>
    </row>
    <row r="8" spans="1:8" ht="17.25" customHeight="1" x14ac:dyDescent="0.25">
      <c r="A8" s="52" t="s">
        <v>31</v>
      </c>
      <c r="B8" s="53"/>
      <c r="C8" s="53"/>
      <c r="D8" s="53"/>
      <c r="E8" s="53"/>
      <c r="F8" s="53"/>
      <c r="G8" s="53"/>
      <c r="H8" s="54"/>
    </row>
    <row r="9" spans="1:8" x14ac:dyDescent="0.25">
      <c r="A9" s="8" t="s">
        <v>54</v>
      </c>
      <c r="B9" s="8" t="s">
        <v>6</v>
      </c>
      <c r="C9" s="7"/>
      <c r="D9" s="10" t="s">
        <v>49</v>
      </c>
      <c r="E9" s="9" t="s">
        <v>9</v>
      </c>
      <c r="F9" s="11">
        <v>0</v>
      </c>
      <c r="G9" s="15">
        <v>1</v>
      </c>
      <c r="H9" s="30">
        <f>F9*G9</f>
        <v>0</v>
      </c>
    </row>
    <row r="10" spans="1:8" ht="24" x14ac:dyDescent="0.25">
      <c r="A10" s="10" t="s">
        <v>10</v>
      </c>
      <c r="B10" s="10" t="s">
        <v>11</v>
      </c>
      <c r="C10" s="10" t="s">
        <v>51</v>
      </c>
      <c r="D10" s="10" t="s">
        <v>12</v>
      </c>
      <c r="E10" s="9" t="s">
        <v>9</v>
      </c>
      <c r="F10" s="11">
        <v>0</v>
      </c>
      <c r="G10" s="15">
        <v>1</v>
      </c>
      <c r="H10" s="30">
        <f t="shared" ref="H10:H22" si="0">F10*G10</f>
        <v>0</v>
      </c>
    </row>
    <row r="11" spans="1:8" x14ac:dyDescent="0.25">
      <c r="A11" s="10" t="s">
        <v>54</v>
      </c>
      <c r="B11" s="10" t="s">
        <v>14</v>
      </c>
      <c r="C11" s="10" t="s">
        <v>15</v>
      </c>
      <c r="D11" s="10" t="s">
        <v>16</v>
      </c>
      <c r="E11" s="9" t="s">
        <v>9</v>
      </c>
      <c r="F11" s="11">
        <v>0</v>
      </c>
      <c r="G11" s="15">
        <v>1</v>
      </c>
      <c r="H11" s="30">
        <f t="shared" si="0"/>
        <v>0</v>
      </c>
    </row>
    <row r="12" spans="1:8" ht="24" x14ac:dyDescent="0.25">
      <c r="A12" s="10" t="s">
        <v>54</v>
      </c>
      <c r="B12" s="10" t="s">
        <v>59</v>
      </c>
      <c r="C12" s="10" t="s">
        <v>52</v>
      </c>
      <c r="D12" s="10" t="s">
        <v>53</v>
      </c>
      <c r="E12" s="9" t="s">
        <v>9</v>
      </c>
      <c r="F12" s="11">
        <v>0</v>
      </c>
      <c r="G12" s="15">
        <v>1</v>
      </c>
      <c r="H12" s="30">
        <f t="shared" si="0"/>
        <v>0</v>
      </c>
    </row>
    <row r="13" spans="1:8" ht="36" x14ac:dyDescent="0.25">
      <c r="A13" s="10" t="s">
        <v>54</v>
      </c>
      <c r="B13" s="10" t="s">
        <v>56</v>
      </c>
      <c r="C13" s="10" t="s">
        <v>19</v>
      </c>
      <c r="D13" s="10" t="s">
        <v>20</v>
      </c>
      <c r="E13" s="9" t="s">
        <v>9</v>
      </c>
      <c r="F13" s="11">
        <v>0</v>
      </c>
      <c r="G13" s="15">
        <v>1</v>
      </c>
      <c r="H13" s="30">
        <f t="shared" si="0"/>
        <v>0</v>
      </c>
    </row>
    <row r="14" spans="1:8" ht="24" x14ac:dyDescent="0.25">
      <c r="A14" s="10" t="s">
        <v>17</v>
      </c>
      <c r="B14" s="10" t="s">
        <v>18</v>
      </c>
      <c r="C14" s="10" t="s">
        <v>19</v>
      </c>
      <c r="D14" s="10" t="s">
        <v>20</v>
      </c>
      <c r="E14" s="9" t="s">
        <v>9</v>
      </c>
      <c r="F14" s="11">
        <v>0</v>
      </c>
      <c r="G14" s="15">
        <v>1</v>
      </c>
      <c r="H14" s="30">
        <f t="shared" si="0"/>
        <v>0</v>
      </c>
    </row>
    <row r="15" spans="1:8" ht="24" x14ac:dyDescent="0.25">
      <c r="A15" s="58" t="s">
        <v>54</v>
      </c>
      <c r="B15" s="58" t="s">
        <v>28</v>
      </c>
      <c r="C15" s="10" t="s">
        <v>21</v>
      </c>
      <c r="D15" s="10" t="s">
        <v>8</v>
      </c>
      <c r="E15" s="9" t="s">
        <v>9</v>
      </c>
      <c r="F15" s="11">
        <v>0</v>
      </c>
      <c r="G15" s="15">
        <v>1</v>
      </c>
      <c r="H15" s="30">
        <f t="shared" si="0"/>
        <v>0</v>
      </c>
    </row>
    <row r="16" spans="1:8" ht="24" x14ac:dyDescent="0.25">
      <c r="A16" s="59"/>
      <c r="B16" s="59"/>
      <c r="C16" s="10" t="s">
        <v>22</v>
      </c>
      <c r="D16" s="10" t="s">
        <v>8</v>
      </c>
      <c r="E16" s="9" t="s">
        <v>9</v>
      </c>
      <c r="F16" s="11">
        <v>0</v>
      </c>
      <c r="G16" s="15">
        <v>1</v>
      </c>
      <c r="H16" s="30">
        <f t="shared" si="0"/>
        <v>0</v>
      </c>
    </row>
    <row r="17" spans="1:8" ht="24" x14ac:dyDescent="0.25">
      <c r="A17" s="59"/>
      <c r="B17" s="59"/>
      <c r="C17" s="10" t="s">
        <v>23</v>
      </c>
      <c r="D17" s="10" t="s">
        <v>8</v>
      </c>
      <c r="E17" s="9" t="s">
        <v>9</v>
      </c>
      <c r="F17" s="11">
        <v>0</v>
      </c>
      <c r="G17" s="15">
        <v>1</v>
      </c>
      <c r="H17" s="30">
        <f t="shared" si="0"/>
        <v>0</v>
      </c>
    </row>
    <row r="18" spans="1:8" ht="24" x14ac:dyDescent="0.25">
      <c r="A18" s="59"/>
      <c r="B18" s="59"/>
      <c r="C18" s="10" t="s">
        <v>24</v>
      </c>
      <c r="D18" s="10" t="s">
        <v>27</v>
      </c>
      <c r="E18" s="9" t="s">
        <v>9</v>
      </c>
      <c r="F18" s="11">
        <v>0</v>
      </c>
      <c r="G18" s="15">
        <v>1</v>
      </c>
      <c r="H18" s="30">
        <f t="shared" si="0"/>
        <v>0</v>
      </c>
    </row>
    <row r="19" spans="1:8" ht="24" x14ac:dyDescent="0.25">
      <c r="A19" s="59"/>
      <c r="B19" s="59"/>
      <c r="C19" s="10" t="s">
        <v>25</v>
      </c>
      <c r="D19" s="10" t="s">
        <v>27</v>
      </c>
      <c r="E19" s="9" t="s">
        <v>9</v>
      </c>
      <c r="F19" s="11">
        <v>0</v>
      </c>
      <c r="G19" s="15">
        <v>1</v>
      </c>
      <c r="H19" s="30">
        <f t="shared" si="0"/>
        <v>0</v>
      </c>
    </row>
    <row r="20" spans="1:8" ht="24" x14ac:dyDescent="0.25">
      <c r="A20" s="60"/>
      <c r="B20" s="60"/>
      <c r="C20" s="10" t="s">
        <v>26</v>
      </c>
      <c r="D20" s="10" t="s">
        <v>27</v>
      </c>
      <c r="E20" s="9" t="s">
        <v>9</v>
      </c>
      <c r="F20" s="11">
        <v>0</v>
      </c>
      <c r="G20" s="15">
        <v>1</v>
      </c>
      <c r="H20" s="30">
        <f t="shared" si="0"/>
        <v>0</v>
      </c>
    </row>
    <row r="21" spans="1:8" x14ac:dyDescent="0.25">
      <c r="A21" s="10" t="s">
        <v>54</v>
      </c>
      <c r="B21" s="10" t="s">
        <v>38</v>
      </c>
      <c r="C21" s="10" t="s">
        <v>43</v>
      </c>
      <c r="D21" s="10" t="s">
        <v>40</v>
      </c>
      <c r="E21" s="9" t="s">
        <v>9</v>
      </c>
      <c r="F21" s="11">
        <v>0</v>
      </c>
      <c r="G21" s="15">
        <v>1</v>
      </c>
      <c r="H21" s="30">
        <f t="shared" si="0"/>
        <v>0</v>
      </c>
    </row>
    <row r="22" spans="1:8" x14ac:dyDescent="0.25">
      <c r="A22" s="10" t="s">
        <v>54</v>
      </c>
      <c r="B22" s="10" t="s">
        <v>41</v>
      </c>
      <c r="C22" s="10" t="s">
        <v>42</v>
      </c>
      <c r="D22" s="10" t="s">
        <v>44</v>
      </c>
      <c r="E22" s="9" t="s">
        <v>9</v>
      </c>
      <c r="F22" s="11">
        <v>0</v>
      </c>
      <c r="G22" s="15">
        <v>1</v>
      </c>
      <c r="H22" s="30">
        <f t="shared" si="0"/>
        <v>0</v>
      </c>
    </row>
    <row r="23" spans="1:8" ht="15" customHeight="1" x14ac:dyDescent="0.25">
      <c r="A23" s="52" t="s">
        <v>32</v>
      </c>
      <c r="B23" s="53"/>
      <c r="C23" s="53"/>
      <c r="D23" s="53"/>
      <c r="E23" s="53"/>
      <c r="F23" s="53"/>
      <c r="G23" s="53"/>
      <c r="H23" s="54"/>
    </row>
    <row r="24" spans="1:8" x14ac:dyDescent="0.25">
      <c r="A24" s="8" t="s">
        <v>54</v>
      </c>
      <c r="B24" s="8" t="s">
        <v>6</v>
      </c>
      <c r="C24" s="7"/>
      <c r="D24" s="10" t="s">
        <v>49</v>
      </c>
      <c r="E24" s="10" t="s">
        <v>9</v>
      </c>
      <c r="F24" s="11">
        <v>0</v>
      </c>
      <c r="G24" s="27">
        <v>1</v>
      </c>
      <c r="H24" s="30">
        <f>F24*G24</f>
        <v>0</v>
      </c>
    </row>
    <row r="25" spans="1:8" ht="24" x14ac:dyDescent="0.25">
      <c r="A25" s="8" t="s">
        <v>54</v>
      </c>
      <c r="B25" s="8" t="s">
        <v>55</v>
      </c>
      <c r="C25" s="8" t="s">
        <v>19</v>
      </c>
      <c r="D25" s="10" t="s">
        <v>20</v>
      </c>
      <c r="E25" s="10" t="s">
        <v>9</v>
      </c>
      <c r="F25" s="11">
        <v>0</v>
      </c>
      <c r="G25" s="27">
        <v>1</v>
      </c>
      <c r="H25" s="30">
        <f t="shared" ref="H25:H35" si="1">F25*G25</f>
        <v>0</v>
      </c>
    </row>
    <row r="26" spans="1:8" x14ac:dyDescent="0.25">
      <c r="A26" s="8" t="s">
        <v>54</v>
      </c>
      <c r="B26" s="8" t="s">
        <v>33</v>
      </c>
      <c r="C26" s="10" t="s">
        <v>15</v>
      </c>
      <c r="D26" s="10" t="s">
        <v>16</v>
      </c>
      <c r="E26" s="10" t="s">
        <v>9</v>
      </c>
      <c r="F26" s="11">
        <v>0</v>
      </c>
      <c r="G26" s="27">
        <v>1</v>
      </c>
      <c r="H26" s="30">
        <f t="shared" si="1"/>
        <v>0</v>
      </c>
    </row>
    <row r="27" spans="1:8" ht="24" x14ac:dyDescent="0.25">
      <c r="A27" s="64" t="s">
        <v>57</v>
      </c>
      <c r="B27" s="64" t="s">
        <v>34</v>
      </c>
      <c r="C27" s="10" t="s">
        <v>21</v>
      </c>
      <c r="D27" s="10" t="s">
        <v>8</v>
      </c>
      <c r="E27" s="10" t="s">
        <v>9</v>
      </c>
      <c r="F27" s="11">
        <v>0</v>
      </c>
      <c r="G27" s="27">
        <v>1</v>
      </c>
      <c r="H27" s="30">
        <f t="shared" si="1"/>
        <v>0</v>
      </c>
    </row>
    <row r="28" spans="1:8" ht="24" x14ac:dyDescent="0.25">
      <c r="A28" s="64"/>
      <c r="B28" s="64"/>
      <c r="C28" s="10" t="s">
        <v>22</v>
      </c>
      <c r="D28" s="10" t="s">
        <v>8</v>
      </c>
      <c r="E28" s="10" t="s">
        <v>9</v>
      </c>
      <c r="F28" s="11">
        <v>0</v>
      </c>
      <c r="G28" s="27">
        <v>1</v>
      </c>
      <c r="H28" s="30">
        <f t="shared" si="1"/>
        <v>0</v>
      </c>
    </row>
    <row r="29" spans="1:8" ht="24" x14ac:dyDescent="0.25">
      <c r="A29" s="64"/>
      <c r="B29" s="64"/>
      <c r="C29" s="10" t="s">
        <v>23</v>
      </c>
      <c r="D29" s="10" t="s">
        <v>8</v>
      </c>
      <c r="E29" s="10" t="s">
        <v>9</v>
      </c>
      <c r="F29" s="11">
        <v>0</v>
      </c>
      <c r="G29" s="27">
        <v>1</v>
      </c>
      <c r="H29" s="30">
        <f t="shared" si="1"/>
        <v>0</v>
      </c>
    </row>
    <row r="30" spans="1:8" ht="24" x14ac:dyDescent="0.25">
      <c r="A30" s="64"/>
      <c r="B30" s="64"/>
      <c r="C30" s="10" t="s">
        <v>24</v>
      </c>
      <c r="D30" s="10" t="s">
        <v>27</v>
      </c>
      <c r="E30" s="10" t="s">
        <v>9</v>
      </c>
      <c r="F30" s="11">
        <v>0</v>
      </c>
      <c r="G30" s="27">
        <v>1</v>
      </c>
      <c r="H30" s="30">
        <f t="shared" si="1"/>
        <v>0</v>
      </c>
    </row>
    <row r="31" spans="1:8" ht="24" x14ac:dyDescent="0.25">
      <c r="A31" s="64"/>
      <c r="B31" s="64"/>
      <c r="C31" s="10" t="s">
        <v>25</v>
      </c>
      <c r="D31" s="10" t="s">
        <v>27</v>
      </c>
      <c r="E31" s="10" t="s">
        <v>9</v>
      </c>
      <c r="F31" s="11">
        <v>0</v>
      </c>
      <c r="G31" s="27">
        <v>1</v>
      </c>
      <c r="H31" s="30">
        <f t="shared" si="1"/>
        <v>0</v>
      </c>
    </row>
    <row r="32" spans="1:8" ht="24" x14ac:dyDescent="0.25">
      <c r="A32" s="64"/>
      <c r="B32" s="64"/>
      <c r="C32" s="10" t="s">
        <v>26</v>
      </c>
      <c r="D32" s="10" t="s">
        <v>27</v>
      </c>
      <c r="E32" s="10" t="s">
        <v>9</v>
      </c>
      <c r="F32" s="11">
        <v>0</v>
      </c>
      <c r="G32" s="27">
        <v>1</v>
      </c>
      <c r="H32" s="30">
        <f t="shared" si="1"/>
        <v>0</v>
      </c>
    </row>
    <row r="33" spans="1:8" x14ac:dyDescent="0.25">
      <c r="A33" s="8" t="s">
        <v>54</v>
      </c>
      <c r="B33" s="8" t="s">
        <v>58</v>
      </c>
      <c r="C33" s="8" t="s">
        <v>35</v>
      </c>
      <c r="D33" s="10" t="s">
        <v>36</v>
      </c>
      <c r="E33" s="10" t="s">
        <v>9</v>
      </c>
      <c r="F33" s="11">
        <v>0</v>
      </c>
      <c r="G33" s="27">
        <v>1</v>
      </c>
      <c r="H33" s="30">
        <f t="shared" si="1"/>
        <v>0</v>
      </c>
    </row>
    <row r="34" spans="1:8" x14ac:dyDescent="0.25">
      <c r="A34" s="10" t="s">
        <v>54</v>
      </c>
      <c r="B34" s="10" t="s">
        <v>38</v>
      </c>
      <c r="C34" s="10" t="s">
        <v>39</v>
      </c>
      <c r="D34" s="10" t="s">
        <v>40</v>
      </c>
      <c r="E34" s="10" t="s">
        <v>9</v>
      </c>
      <c r="F34" s="11">
        <v>0</v>
      </c>
      <c r="G34" s="27">
        <v>1</v>
      </c>
      <c r="H34" s="30">
        <f t="shared" si="1"/>
        <v>0</v>
      </c>
    </row>
    <row r="35" spans="1:8" x14ac:dyDescent="0.25">
      <c r="A35" s="10" t="s">
        <v>54</v>
      </c>
      <c r="B35" s="10" t="s">
        <v>41</v>
      </c>
      <c r="C35" s="10" t="s">
        <v>42</v>
      </c>
      <c r="D35" s="10" t="s">
        <v>44</v>
      </c>
      <c r="E35" s="10" t="s">
        <v>9</v>
      </c>
      <c r="F35" s="11">
        <v>0</v>
      </c>
      <c r="G35" s="27">
        <v>1</v>
      </c>
      <c r="H35" s="30">
        <f t="shared" si="1"/>
        <v>0</v>
      </c>
    </row>
    <row r="36" spans="1:8" x14ac:dyDescent="0.25">
      <c r="A36" s="10"/>
      <c r="B36" s="20"/>
      <c r="C36" s="19"/>
      <c r="D36" s="21"/>
      <c r="E36" s="10"/>
      <c r="F36" s="11"/>
      <c r="G36" s="27"/>
      <c r="H36" s="25"/>
    </row>
    <row r="37" spans="1:8" ht="36.75" customHeight="1" x14ac:dyDescent="0.25">
      <c r="A37" s="5" t="s">
        <v>45</v>
      </c>
      <c r="B37" s="41" t="s">
        <v>46</v>
      </c>
      <c r="C37" s="65"/>
      <c r="D37" s="42"/>
      <c r="E37" s="5" t="s">
        <v>1</v>
      </c>
      <c r="F37" s="2" t="s">
        <v>13</v>
      </c>
      <c r="G37" s="22" t="s">
        <v>50</v>
      </c>
      <c r="H37" s="6" t="s">
        <v>48</v>
      </c>
    </row>
    <row r="38" spans="1:8" ht="15" customHeight="1" x14ac:dyDescent="0.25">
      <c r="A38" s="38" t="s">
        <v>60</v>
      </c>
      <c r="B38" s="38"/>
      <c r="C38" s="38"/>
      <c r="D38" s="38"/>
      <c r="E38" s="9" t="s">
        <v>2</v>
      </c>
      <c r="F38" s="16">
        <v>0</v>
      </c>
      <c r="G38" s="23">
        <v>2</v>
      </c>
      <c r="H38" s="31">
        <f>F38*G38</f>
        <v>0</v>
      </c>
    </row>
    <row r="39" spans="1:8" ht="15" customHeight="1" x14ac:dyDescent="0.25">
      <c r="A39" s="38" t="s">
        <v>61</v>
      </c>
      <c r="B39" s="38"/>
      <c r="C39" s="38"/>
      <c r="D39" s="38"/>
      <c r="E39" s="9" t="s">
        <v>62</v>
      </c>
      <c r="F39" s="16">
        <v>0</v>
      </c>
      <c r="G39" s="23">
        <f>8*2</f>
        <v>16</v>
      </c>
      <c r="H39" s="31">
        <f t="shared" ref="H39:H45" si="2">F39*G39</f>
        <v>0</v>
      </c>
    </row>
    <row r="40" spans="1:8" ht="15" customHeight="1" x14ac:dyDescent="0.25">
      <c r="A40" s="38" t="s">
        <v>63</v>
      </c>
      <c r="B40" s="38"/>
      <c r="C40" s="38"/>
      <c r="D40" s="38"/>
      <c r="E40" s="10" t="s">
        <v>70</v>
      </c>
      <c r="F40" s="16">
        <v>0</v>
      </c>
      <c r="G40" s="23">
        <v>12</v>
      </c>
      <c r="H40" s="31">
        <f t="shared" si="2"/>
        <v>0</v>
      </c>
    </row>
    <row r="41" spans="1:8" ht="15" customHeight="1" x14ac:dyDescent="0.25">
      <c r="A41" s="38" t="s">
        <v>64</v>
      </c>
      <c r="B41" s="38"/>
      <c r="C41" s="38"/>
      <c r="D41" s="38"/>
      <c r="E41" s="9" t="s">
        <v>2</v>
      </c>
      <c r="F41" s="16">
        <v>0</v>
      </c>
      <c r="G41" s="23">
        <v>2</v>
      </c>
      <c r="H41" s="31">
        <f t="shared" si="2"/>
        <v>0</v>
      </c>
    </row>
    <row r="42" spans="1:8" ht="15" customHeight="1" x14ac:dyDescent="0.25">
      <c r="A42" s="38" t="s">
        <v>65</v>
      </c>
      <c r="B42" s="38"/>
      <c r="C42" s="38"/>
      <c r="D42" s="38"/>
      <c r="E42" s="9" t="s">
        <v>2</v>
      </c>
      <c r="F42" s="16">
        <v>0</v>
      </c>
      <c r="G42" s="23">
        <v>2</v>
      </c>
      <c r="H42" s="31">
        <f t="shared" si="2"/>
        <v>0</v>
      </c>
    </row>
    <row r="43" spans="1:8" ht="15" customHeight="1" x14ac:dyDescent="0.25">
      <c r="A43" s="38" t="s">
        <v>66</v>
      </c>
      <c r="B43" s="38"/>
      <c r="C43" s="38"/>
      <c r="D43" s="38"/>
      <c r="E43" s="10" t="s">
        <v>72</v>
      </c>
      <c r="F43" s="16">
        <v>0</v>
      </c>
      <c r="G43" s="23">
        <v>16</v>
      </c>
      <c r="H43" s="31">
        <f t="shared" si="2"/>
        <v>0</v>
      </c>
    </row>
    <row r="44" spans="1:8" x14ac:dyDescent="0.25">
      <c r="A44" s="39" t="s">
        <v>67</v>
      </c>
      <c r="B44" s="40"/>
      <c r="C44" s="40"/>
      <c r="D44" s="40"/>
      <c r="E44" s="10" t="s">
        <v>2</v>
      </c>
      <c r="F44" s="16">
        <v>0</v>
      </c>
      <c r="G44" s="28">
        <v>2</v>
      </c>
      <c r="H44" s="31">
        <f>F44*G44</f>
        <v>0</v>
      </c>
    </row>
    <row r="45" spans="1:8" x14ac:dyDescent="0.25">
      <c r="A45" s="38" t="s">
        <v>68</v>
      </c>
      <c r="B45" s="38"/>
      <c r="C45" s="38"/>
      <c r="D45" s="38"/>
      <c r="E45" s="10" t="s">
        <v>2</v>
      </c>
      <c r="F45" s="16">
        <v>0</v>
      </c>
      <c r="G45" s="28">
        <v>2</v>
      </c>
      <c r="H45" s="31">
        <f t="shared" si="2"/>
        <v>0</v>
      </c>
    </row>
    <row r="46" spans="1:8" ht="15.75" x14ac:dyDescent="0.25">
      <c r="A46" s="38" t="s">
        <v>69</v>
      </c>
      <c r="B46" s="38"/>
      <c r="C46" s="38"/>
      <c r="D46" s="38"/>
      <c r="E46" s="10" t="s">
        <v>2</v>
      </c>
      <c r="F46" s="16">
        <v>0</v>
      </c>
      <c r="G46" s="29">
        <v>2</v>
      </c>
      <c r="H46" s="31">
        <f>F46*G46</f>
        <v>0</v>
      </c>
    </row>
    <row r="48" spans="1:8" ht="15.75" thickBot="1" x14ac:dyDescent="0.3"/>
    <row r="49" spans="6:7" x14ac:dyDescent="0.25">
      <c r="F49" s="32" t="s">
        <v>75</v>
      </c>
      <c r="G49" s="33">
        <f>H7+H9+H10+H11+H12+H13+H14+H15+H16+H17+H18+H19+H20+H21+H22+H24+H25+H26+H27+H28+H29+H30+H31+H32+H33+H34+H35</f>
        <v>0</v>
      </c>
    </row>
    <row r="50" spans="6:7" ht="30" x14ac:dyDescent="0.25">
      <c r="F50" s="34" t="s">
        <v>77</v>
      </c>
      <c r="G50" s="35">
        <f>H38+H39+H40+H41+H42+H43+H44+H45+H46</f>
        <v>0</v>
      </c>
    </row>
    <row r="51" spans="6:7" ht="30.75" thickBot="1" x14ac:dyDescent="0.3">
      <c r="F51" s="36" t="s">
        <v>76</v>
      </c>
      <c r="G51" s="37">
        <f>G49+G50</f>
        <v>0</v>
      </c>
    </row>
  </sheetData>
  <mergeCells count="20">
    <mergeCell ref="A3:H3"/>
    <mergeCell ref="A4:H4"/>
    <mergeCell ref="A6:H6"/>
    <mergeCell ref="A41:D41"/>
    <mergeCell ref="A27:A32"/>
    <mergeCell ref="B27:B32"/>
    <mergeCell ref="B37:D37"/>
    <mergeCell ref="A7:D7"/>
    <mergeCell ref="A15:A20"/>
    <mergeCell ref="B15:B20"/>
    <mergeCell ref="A8:H8"/>
    <mergeCell ref="A23:H23"/>
    <mergeCell ref="A38:D38"/>
    <mergeCell ref="A39:D39"/>
    <mergeCell ref="A40:D40"/>
    <mergeCell ref="A42:D42"/>
    <mergeCell ref="A43:D43"/>
    <mergeCell ref="A44:D44"/>
    <mergeCell ref="A45:D45"/>
    <mergeCell ref="A46:D4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8afd3c3b2c14229af30eb97d0576c14 xmlns="a1af3d24-2c00-4fff-b753-464d92bed99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 procedures</TermName>
          <TermId xmlns="http://schemas.microsoft.com/office/infopath/2007/PartnerControls">474f8c2c-fb3f-405d-b3bc-b2eeb40ee3a7</TermId>
        </TermInfo>
      </Terms>
    </o8afd3c3b2c14229af30eb97d0576c14>
    <DocumentSetDescription xmlns="http://schemas.microsoft.com/sharepoint/v3" xsi:nil="true"/>
    <easoResponsible xmlns="a1af3d24-2c00-4fff-b753-464d92bed99a">
      <UserInfo>
        <DisplayName/>
        <AccountId xsi:nil="true"/>
        <AccountType/>
      </UserInfo>
    </easoResponsible>
    <TaxCatchAll xmlns="a1af3d24-2c00-4fff-b753-464d92bed99a">
      <Value>10</Value>
      <Value>2</Value>
      <Value>1</Value>
    </TaxCatchAll>
    <b449eb92237c479dbb476bba4132e4d0 xmlns="a1af3d24-2c00-4fff-b753-464d92bed99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d0063956-0b9b-4740-b4be-2689507f2aae</TermId>
        </TermInfo>
      </Terms>
    </b449eb92237c479dbb476bba4132e4d0>
    <easoShortDescription xmlns="a1af3d24-2c00-4fff-b753-464d92bed99a" xsi:nil="true"/>
    <o7284467db3d4acd87ce2ae955c53c32 xmlns="a1af3d24-2c00-4fff-b753-464d92bed99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532fa66a-4cdf-4129-bab9-a1f47b418755</TermId>
        </TermInfo>
      </Terms>
    </o7284467db3d4acd87ce2ae955c53c32>
    <SharedWithUsers xmlns="a1af3d24-2c00-4fff-b753-464d92bed99a">
      <UserInfo>
        <DisplayName>Tabone, Mariella Pia</DisplayName>
        <AccountId>172</AccountId>
        <AccountType/>
      </UserInfo>
    </SharedWithUsers>
    <_dlc_DocId xmlns="a1af3d24-2c00-4fff-b753-464d92bed99a">EASODOA-725443568-28980</_dlc_DocId>
    <_dlc_DocIdUrl xmlns="a1af3d24-2c00-4fff-b753-464d92bed99a">
      <Url>https://easo.sharepoint.com/sites/fp/_layouts/15/DocIdRedir.aspx?ID=EASODOA-725443568-28980</Url>
      <Description>EASODOA-725443568-28980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ASO Document" ma:contentTypeID="0x010100EC8E399F48B02E418EE814E7D27D1BDA00BC4C718FAF452E4CB5C0081EAF5860F6" ma:contentTypeVersion="24" ma:contentTypeDescription="" ma:contentTypeScope="" ma:versionID="803831b122db0aa83c226c07b3d93566">
  <xsd:schema xmlns:xsd="http://www.w3.org/2001/XMLSchema" xmlns:xs="http://www.w3.org/2001/XMLSchema" xmlns:p="http://schemas.microsoft.com/office/2006/metadata/properties" xmlns:ns1="http://schemas.microsoft.com/sharepoint/v3" xmlns:ns2="a1af3d24-2c00-4fff-b753-464d92bed99a" xmlns:ns3="be1680b7-d12a-4a0b-bfcb-29eec2d91fcb" xmlns:ns4="6f5b1e9c-6828-4037-8e5d-60449bca48e0" targetNamespace="http://schemas.microsoft.com/office/2006/metadata/properties" ma:root="true" ma:fieldsID="74fc25ce5821f2ac6dcefbae4fed857c" ns1:_="" ns2:_="" ns3:_="" ns4:_="">
    <xsd:import namespace="http://schemas.microsoft.com/sharepoint/v3"/>
    <xsd:import namespace="a1af3d24-2c00-4fff-b753-464d92bed99a"/>
    <xsd:import namespace="be1680b7-d12a-4a0b-bfcb-29eec2d91fcb"/>
    <xsd:import namespace="6f5b1e9c-6828-4037-8e5d-60449bca48e0"/>
    <xsd:element name="properties">
      <xsd:complexType>
        <xsd:sequence>
          <xsd:element name="documentManagement">
            <xsd:complexType>
              <xsd:all>
                <xsd:element ref="ns2:easoShortDescription" minOccurs="0"/>
                <xsd:element ref="ns2:_dlc_DocId" minOccurs="0"/>
                <xsd:element ref="ns2:_dlc_DocIdUrl" minOccurs="0"/>
                <xsd:element ref="ns2:_dlc_DocIdPersistId" minOccurs="0"/>
                <xsd:element ref="ns2:o8afd3c3b2c14229af30eb97d0576c14" minOccurs="0"/>
                <xsd:element ref="ns2:TaxCatchAll" minOccurs="0"/>
                <xsd:element ref="ns2:TaxCatchAllLabel" minOccurs="0"/>
                <xsd:element ref="ns2:o7284467db3d4acd87ce2ae955c53c32" minOccurs="0"/>
                <xsd:element ref="ns2:b449eb92237c479dbb476bba4132e4d0" minOccurs="0"/>
                <xsd:element ref="ns3:MediaServiceMetadata" minOccurs="0"/>
                <xsd:element ref="ns3:MediaServiceFastMetadata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1:DocumentSetDescription" minOccurs="0"/>
                <xsd:element ref="ns2:easoRespon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26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f3d24-2c00-4fff-b753-464d92bed99a" elementFormDefault="qualified">
    <xsd:import namespace="http://schemas.microsoft.com/office/2006/documentManagement/types"/>
    <xsd:import namespace="http://schemas.microsoft.com/office/infopath/2007/PartnerControls"/>
    <xsd:element name="easoShortDescription" ma:index="5" nillable="true" ma:displayName="Short Description" ma:description="Short description of the document content" ma:internalName="easoShortDescription" ma:readOnly="false">
      <xsd:simpleType>
        <xsd:restriction base="dms:Note">
          <xsd:maxLength value="255"/>
        </xsd:restriction>
      </xsd:simpleType>
    </xsd:element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8afd3c3b2c14229af30eb97d0576c14" ma:index="11" ma:taxonomy="true" ma:internalName="o8afd3c3b2c14229af30eb97d0576c14" ma:taxonomyFieldName="easoBusinessClassification" ma:displayName="Business Classification" ma:readOnly="false" ma:fieldId="{88afd3c3-b2c1-4229-af30-eb97d0576c14}" ma:sspId="503e7a41-821a-4582-8c5b-0263b9d2f658" ma:termSetId="420852fe-df73-4459-b6e8-0279ecfd17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d5c6ba4d-eb4d-4389-8567-f356c9f1eea5}" ma:internalName="TaxCatchAll" ma:readOnly="false" ma:showField="CatchAllData" ma:web="a1af3d24-2c00-4fff-b753-464d92bed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d5c6ba4d-eb4d-4389-8567-f356c9f1eea5}" ma:internalName="TaxCatchAllLabel" ma:readOnly="true" ma:showField="CatchAllDataLabel" ma:web="a1af3d24-2c00-4fff-b753-464d92bed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284467db3d4acd87ce2ae955c53c32" ma:index="15" nillable="true" ma:taxonomy="true" ma:internalName="o7284467db3d4acd87ce2ae955c53c32" ma:taxonomyFieldName="easoDocumentLanguage" ma:displayName="Document Language" ma:readOnly="false" ma:default="-1;#English|532fa66a-4cdf-4129-bab9-a1f47b418755" ma:fieldId="{87284467-db3d-4acd-87ce-2ae955c53c32}" ma:taxonomyMulti="true" ma:sspId="503e7a41-821a-4582-8c5b-0263b9d2f658" ma:termSetId="e6dd9656-7aa6-44e5-ac68-59003ab7070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49eb92237c479dbb476bba4132e4d0" ma:index="17" nillable="true" ma:taxonomy="true" ma:internalName="b449eb92237c479dbb476bba4132e4d0" ma:taxonomyFieldName="easoSecurityClassification" ma:displayName="Security Classification" ma:readOnly="false" ma:default="-1;#Internal|d0063956-0b9b-4740-b4be-2689507f2aae" ma:fieldId="{b449eb92-237c-479d-bb47-6bba4132e4d0}" ma:sspId="503e7a41-821a-4582-8c5b-0263b9d2f658" ma:termSetId="6aae6405-aa79-4b16-b633-2137dc1ce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easoResponsible" ma:index="27" nillable="true" ma:displayName="Responsible" ma:description="The responsible person of the document" ma:SharePointGroup="0" ma:internalName="easoResponsibl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680b7-d12a-4a0b-bfcb-29eec2d91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b1e9c-6828-4037-8e5d-60449bca48e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B5EF092-71D8-47D4-8C3E-0D78ED2A48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97DF71-D75C-47E9-9E55-EE020D144C6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7C65DBE-8372-4CEF-8BC6-891B21DE1107}">
  <ds:schemaRefs>
    <ds:schemaRef ds:uri="http://schemas.microsoft.com/office/2006/metadata/properties"/>
    <ds:schemaRef ds:uri="http://schemas.microsoft.com/office/infopath/2007/PartnerControls"/>
    <ds:schemaRef ds:uri="a1af3d24-2c00-4fff-b753-464d92bed99a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17F4CE59-2EF7-4860-B380-EA29F8DEF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1af3d24-2c00-4fff-b753-464d92bed99a"/>
    <ds:schemaRef ds:uri="be1680b7-d12a-4a0b-bfcb-29eec2d91fcb"/>
    <ds:schemaRef ds:uri="6f5b1e9c-6828-4037-8e5d-60449bca48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B1686A2C-680C-425F-BEA0-338E84CBDD1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List</vt:lpstr>
      <vt:lpstr>Scenario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EASO_2020_814_Financial_Proposal</dc:title>
  <dc:subject/>
  <dc:creator/>
  <cp:keywords/>
  <dc:description/>
  <cp:lastModifiedBy/>
  <cp:revision/>
  <dcterms:created xsi:type="dcterms:W3CDTF">2006-09-16T00:00:00Z</dcterms:created>
  <dcterms:modified xsi:type="dcterms:W3CDTF">2026-01-26T16:24:38Z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FID">
    <vt:lpwstr>58523.0000000000</vt:lpwstr>
  </property>
  <property fmtid="{D5CDD505-2E9C-101B-9397-08002B2CF9AE}" pid="3" name="WFPreview">
    <vt:lpwstr>/_layouts/15/images/RSPreview.png</vt:lpwstr>
  </property>
  <property fmtid="{D5CDD505-2E9C-101B-9397-08002B2CF9AE}" pid="4" name="StepNumber">
    <vt:lpwstr>1.00000000000000</vt:lpwstr>
  </property>
  <property fmtid="{D5CDD505-2E9C-101B-9397-08002B2CF9AE}" pid="5" name="ContentTypeId">
    <vt:lpwstr>0x010100EC8E399F48B02E418EE814E7D27D1BDA00BC4C718FAF452E4CB5C0081EAF5860F6</vt:lpwstr>
  </property>
  <property fmtid="{D5CDD505-2E9C-101B-9397-08002B2CF9AE}" pid="6" name="DocumentationType">
    <vt:lpwstr>Supporting Documents</vt:lpwstr>
  </property>
  <property fmtid="{D5CDD505-2E9C-101B-9397-08002B2CF9AE}" pid="7" name="easoBusinessClassification">
    <vt:lpwstr>10;#Procurement procedures|474f8c2c-fb3f-405d-b3bc-b2eeb40ee3a7</vt:lpwstr>
  </property>
  <property fmtid="{D5CDD505-2E9C-101B-9397-08002B2CF9AE}" pid="8" name="easoSecurityClassification">
    <vt:lpwstr>1;#Internal|d0063956-0b9b-4740-b4be-2689507f2aae</vt:lpwstr>
  </property>
  <property fmtid="{D5CDD505-2E9C-101B-9397-08002B2CF9AE}" pid="9" name="o8afd3c3b2c14229af30eb97d0576c14">
    <vt:lpwstr>Procurement procedures|474f8c2c-fb3f-405d-b3bc-b2eeb40ee3a7</vt:lpwstr>
  </property>
  <property fmtid="{D5CDD505-2E9C-101B-9397-08002B2CF9AE}" pid="10" name="easoShortDescription">
    <vt:lpwstr/>
  </property>
  <property fmtid="{D5CDD505-2E9C-101B-9397-08002B2CF9AE}" pid="11" name="TaxCatchAll">
    <vt:lpwstr>10;#Procurement procedures|474f8c2c-fb3f-405d-b3bc-b2eeb40ee3a7;#2;#English|532fa66a-4cdf-4129-bab9-a1f47b418755;#1;#Internal|d0063956-0b9b-4740-b4be-2689507f2aae</vt:lpwstr>
  </property>
  <property fmtid="{D5CDD505-2E9C-101B-9397-08002B2CF9AE}" pid="12" name="b449eb92237c479dbb476bba4132e4d0">
    <vt:lpwstr>Internal|d0063956-0b9b-4740-b4be-2689507f2aae</vt:lpwstr>
  </property>
  <property fmtid="{D5CDD505-2E9C-101B-9397-08002B2CF9AE}" pid="13" name="o7284467db3d4acd87ce2ae955c53c32">
    <vt:lpwstr>English|532fa66a-4cdf-4129-bab9-a1f47b418755</vt:lpwstr>
  </property>
  <property fmtid="{D5CDD505-2E9C-101B-9397-08002B2CF9AE}" pid="14" name="display_urn:schemas-microsoft-com:office:office#Editor">
    <vt:lpwstr>Crosetti, Francesca</vt:lpwstr>
  </property>
  <property fmtid="{D5CDD505-2E9C-101B-9397-08002B2CF9AE}" pid="15" name="p96fb03dbcf94747b8ec018a65a2d03d">
    <vt:lpwstr/>
  </property>
  <property fmtid="{D5CDD505-2E9C-101B-9397-08002B2CF9AE}" pid="16" name="display_urn:schemas-microsoft-com:office:office#Author">
    <vt:lpwstr>Crosetti, Francesca</vt:lpwstr>
  </property>
  <property fmtid="{D5CDD505-2E9C-101B-9397-08002B2CF9AE}" pid="17" name="easoDocumentCreation">
    <vt:lpwstr/>
  </property>
  <property fmtid="{D5CDD505-2E9C-101B-9397-08002B2CF9AE}" pid="18" name="easoDocumentCoverage">
    <vt:lpwstr/>
  </property>
  <property fmtid="{D5CDD505-2E9C-101B-9397-08002B2CF9AE}" pid="19" name="DocumentSetDescription">
    <vt:lpwstr/>
  </property>
  <property fmtid="{D5CDD505-2E9C-101B-9397-08002B2CF9AE}" pid="20" name="AlternateThumbnailUrl">
    <vt:lpwstr/>
  </property>
  <property fmtid="{D5CDD505-2E9C-101B-9397-08002B2CF9AE}" pid="21" name="_dlc_DocId">
    <vt:lpwstr>EASODOA-725443568-28980</vt:lpwstr>
  </property>
  <property fmtid="{D5CDD505-2E9C-101B-9397-08002B2CF9AE}" pid="22" name="easoResponsible">
    <vt:lpwstr/>
  </property>
  <property fmtid="{D5CDD505-2E9C-101B-9397-08002B2CF9AE}" pid="23" name="_dlc_DocIdUrl">
    <vt:lpwstr>https://easo.sharepoint.com/sites/fp/_layouts/15/DocIdRedir.aspx?ID=EASODOA-725443568-28980, EASODOA-725443568-28980</vt:lpwstr>
  </property>
  <property fmtid="{D5CDD505-2E9C-101B-9397-08002B2CF9AE}" pid="24" name="easoDocumentLanguage">
    <vt:lpwstr>2;#English|532fa66a-4cdf-4129-bab9-a1f47b418755</vt:lpwstr>
  </property>
  <property fmtid="{D5CDD505-2E9C-101B-9397-08002B2CF9AE}" pid="25" name="Comments">
    <vt:lpwstr/>
  </property>
  <property fmtid="{D5CDD505-2E9C-101B-9397-08002B2CF9AE}" pid="26" name="display_urn:schemas-microsoft-com:office:office#SharedWithUsers">
    <vt:lpwstr>Tabone, Mariella Pia</vt:lpwstr>
  </property>
  <property fmtid="{D5CDD505-2E9C-101B-9397-08002B2CF9AE}" pid="27" name="SharedWithUsers">
    <vt:lpwstr>172;#Tabone, Mariella Pia</vt:lpwstr>
  </property>
  <property fmtid="{D5CDD505-2E9C-101B-9397-08002B2CF9AE}" pid="28" name="_dlc_DocIdItemGuid">
    <vt:lpwstr>77c16698-94ab-410a-af1c-186bdba84a63</vt:lpwstr>
  </property>
</Properties>
</file>