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GiselaDucailleSinués\ALDE PARTY Dropbox\ALDEPARTY\01. HR, COMPLIANCE &amp; FINANCE\2. COMPLIANCE\2. Compliance\4. Years 2019-2024\5. Year 2024\4. Call for Tenders\11. Voting, registration &amp; platform\"/>
    </mc:Choice>
  </mc:AlternateContent>
  <xr:revisionPtr revIDLastSave="0" documentId="13_ncr:1_{3B2FAFEC-3B60-4E6E-B280-071C7D19BFC6}" xr6:coauthVersionLast="47" xr6:coauthVersionMax="47" xr10:uidLastSave="{00000000-0000-0000-0000-000000000000}"/>
  <bookViews>
    <workbookView xWindow="-120" yWindow="-120" windowWidth="29040" windowHeight="15840" activeTab="1" xr2:uid="{F358CF44-2A9F-4D18-BFBA-3FA4DF5E787F}"/>
  </bookViews>
  <sheets>
    <sheet name="Price list" sheetId="1" r:id="rId1"/>
    <sheet name="Scenario" sheetId="2" r:id="rId2"/>
    <sheet name="TOTALS"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2" l="1"/>
  <c r="E17" i="2"/>
  <c r="C17" i="2"/>
  <c r="C21" i="2"/>
  <c r="E21" i="2" s="1"/>
  <c r="C22" i="2"/>
  <c r="E22" i="2" s="1"/>
  <c r="C23" i="2"/>
  <c r="E23" i="2" s="1"/>
  <c r="C24" i="2"/>
  <c r="E24" i="2" s="1"/>
  <c r="C25" i="2"/>
  <c r="E25" i="2" s="1"/>
  <c r="C20" i="2"/>
  <c r="E20" i="2" s="1"/>
  <c r="C15" i="2"/>
  <c r="E15" i="2" s="1"/>
  <c r="C16" i="2"/>
  <c r="E16" i="2" s="1"/>
  <c r="C14" i="2"/>
  <c r="E14" i="2" s="1"/>
  <c r="C8" i="2"/>
  <c r="E8" i="2" s="1"/>
  <c r="C9" i="2"/>
  <c r="E9" i="2" s="1"/>
  <c r="C10" i="2"/>
  <c r="E10" i="2" s="1"/>
  <c r="C11" i="2"/>
  <c r="E11" i="2" s="1"/>
  <c r="C7" i="2"/>
  <c r="E7" i="2" s="1"/>
  <c r="C5" i="2"/>
  <c r="E5" i="2" s="1"/>
  <c r="C4" i="2"/>
  <c r="E4" i="2" s="1"/>
  <c r="E12" i="2" s="1"/>
  <c r="E26" i="2" l="1"/>
  <c r="B4" i="4"/>
  <c r="B3" i="4"/>
  <c r="B2" i="4"/>
  <c r="B5" i="4" l="1"/>
</calcChain>
</file>

<file path=xl/sharedStrings.xml><?xml version="1.0" encoding="utf-8"?>
<sst xmlns="http://schemas.openxmlformats.org/spreadsheetml/2006/main" count="107" uniqueCount="47">
  <si>
    <t>The Tenderers are required to fill in only the Unit Prices (only the fields in green)</t>
  </si>
  <si>
    <t>TABLE 1 - ONLINE REGISTRATION</t>
  </si>
  <si>
    <t>Unit</t>
  </si>
  <si>
    <t>Price per unit in € without VAT</t>
  </si>
  <si>
    <t>week</t>
  </si>
  <si>
    <t>TABLE 2 - ONSITE REGISTRATION</t>
  </si>
  <si>
    <t>day</t>
  </si>
  <si>
    <t>hour</t>
  </si>
  <si>
    <t>1. EVENT REGISTRATION</t>
  </si>
  <si>
    <t>2. VOTING SERVICES</t>
  </si>
  <si>
    <t>3. TOOL TEXT AMENDMENTS AND RESOLUTIONS</t>
  </si>
  <si>
    <t>technician per day</t>
  </si>
  <si>
    <t>booth per day</t>
  </si>
  <si>
    <t>laptop per day</t>
  </si>
  <si>
    <t>printer per day</t>
  </si>
  <si>
    <r>
      <rPr>
        <b/>
        <sz val="10"/>
        <color theme="1"/>
        <rFont val="Aptos Narrow"/>
        <family val="2"/>
        <scheme val="minor"/>
      </rPr>
      <t>Deliverable 3:</t>
    </r>
    <r>
      <rPr>
        <sz val="10"/>
        <color theme="1"/>
        <rFont val="Aptos Narrow"/>
        <family val="2"/>
        <scheme val="minor"/>
      </rPr>
      <t xml:space="preserve"> badges software, database for registration, training to staff and hostesses,  mounting and dismantling of equipment,  and post-event report. </t>
    </r>
  </si>
  <si>
    <r>
      <rPr>
        <b/>
        <sz val="10"/>
        <color theme="1"/>
        <rFont val="Aptos Narrow"/>
        <family val="2"/>
        <scheme val="minor"/>
      </rPr>
      <t xml:space="preserve">Deliverable 4: </t>
    </r>
    <r>
      <rPr>
        <sz val="10"/>
        <color theme="1"/>
        <rFont val="Aptos Narrow"/>
        <family val="2"/>
        <scheme val="minor"/>
      </rPr>
      <t>Self-registration booths</t>
    </r>
  </si>
  <si>
    <r>
      <rPr>
        <b/>
        <sz val="10"/>
        <color theme="1"/>
        <rFont val="Aptos Narrow"/>
        <family val="2"/>
        <scheme val="minor"/>
      </rPr>
      <t>Deliverable 2</t>
    </r>
    <r>
      <rPr>
        <sz val="10"/>
        <color theme="1"/>
        <rFont val="Aptos Narrow"/>
        <family val="2"/>
        <scheme val="minor"/>
      </rPr>
      <t xml:space="preserve">: </t>
    </r>
    <r>
      <rPr>
        <b/>
        <sz val="10"/>
        <color theme="1"/>
        <rFont val="Aptos Narrow"/>
        <family val="2"/>
        <scheme val="minor"/>
      </rPr>
      <t xml:space="preserve"> </t>
    </r>
    <r>
      <rPr>
        <sz val="10"/>
        <color theme="1"/>
        <rFont val="Aptos Narrow"/>
        <family val="2"/>
        <scheme val="minor"/>
      </rPr>
      <t>Tool's update and maintenance during the whole registration period.</t>
    </r>
  </si>
  <si>
    <r>
      <t xml:space="preserve">(if applicable) </t>
    </r>
    <r>
      <rPr>
        <b/>
        <sz val="10"/>
        <color theme="1"/>
        <rFont val="Aptos Narrow"/>
        <family val="2"/>
        <scheme val="minor"/>
      </rPr>
      <t xml:space="preserve">Deliverable 1: </t>
    </r>
    <r>
      <rPr>
        <sz val="10"/>
        <color theme="1"/>
        <rFont val="Aptos Narrow"/>
        <family val="2"/>
        <scheme val="minor"/>
      </rPr>
      <t>development of software.  Developer's cost per hour for the creation of an online tool adapted to our requirements.</t>
    </r>
  </si>
  <si>
    <r>
      <rPr>
        <b/>
        <sz val="10"/>
        <color theme="1"/>
        <rFont val="Aptos Narrow"/>
        <family val="2"/>
        <scheme val="minor"/>
      </rPr>
      <t>Deliverable 5</t>
    </r>
    <r>
      <rPr>
        <sz val="10"/>
        <color theme="1"/>
        <rFont val="Aptos Narrow"/>
        <family val="2"/>
        <scheme val="minor"/>
      </rPr>
      <t>: Onsite technical assistance</t>
    </r>
  </si>
  <si>
    <r>
      <rPr>
        <b/>
        <sz val="10"/>
        <color theme="1"/>
        <rFont val="Aptos Narrow"/>
        <family val="2"/>
        <scheme val="minor"/>
      </rPr>
      <t>Deliverable 6:</t>
    </r>
    <r>
      <rPr>
        <sz val="10"/>
        <color theme="1"/>
        <rFont val="Aptos Narrow"/>
        <family val="2"/>
        <scheme val="minor"/>
      </rPr>
      <t xml:space="preserve"> Laptop rental</t>
    </r>
  </si>
  <si>
    <r>
      <rPr>
        <b/>
        <sz val="10"/>
        <color theme="1"/>
        <rFont val="Aptos Narrow"/>
        <family val="2"/>
        <scheme val="minor"/>
      </rPr>
      <t>Deliverable 7:</t>
    </r>
    <r>
      <rPr>
        <sz val="10"/>
        <color theme="1"/>
        <rFont val="Aptos Narrow"/>
        <family val="2"/>
        <scheme val="minor"/>
      </rPr>
      <t xml:space="preserve"> Badges printers</t>
    </r>
  </si>
  <si>
    <r>
      <rPr>
        <b/>
        <sz val="10"/>
        <color theme="1"/>
        <rFont val="Aptos Narrow"/>
        <family val="2"/>
        <scheme val="minor"/>
      </rPr>
      <t>Deliverable 8:</t>
    </r>
    <r>
      <rPr>
        <sz val="10"/>
        <color theme="1"/>
        <rFont val="Aptos Narrow"/>
        <family val="2"/>
        <scheme val="minor"/>
      </rPr>
      <t xml:space="preserve"> online voting software, post-voting report</t>
    </r>
  </si>
  <si>
    <r>
      <rPr>
        <b/>
        <sz val="10"/>
        <color theme="1"/>
        <rFont val="Aptos Narrow"/>
        <family val="2"/>
        <scheme val="minor"/>
      </rPr>
      <t>Deliverable 9</t>
    </r>
    <r>
      <rPr>
        <sz val="10"/>
        <color theme="1"/>
        <rFont val="Aptos Narrow"/>
        <family val="2"/>
        <scheme val="minor"/>
      </rPr>
      <t>: onsite technical assistance</t>
    </r>
  </si>
  <si>
    <t>month</t>
  </si>
  <si>
    <t>Quantity</t>
  </si>
  <si>
    <t>Total price</t>
  </si>
  <si>
    <t>The provided number of units are purely hypothetical and provided for the evaluation purposes only. They are in no way binding for ALDE Party and can in no way be considered as expected volumes of service.</t>
  </si>
  <si>
    <t xml:space="preserve">TOTAL FINANCIAL OFFER FOR EVALUATION </t>
  </si>
  <si>
    <t>Date and signature of the Tenderer's Legal Representative</t>
  </si>
  <si>
    <t>Total Registration</t>
  </si>
  <si>
    <t>Total Voting</t>
  </si>
  <si>
    <t>TOTAL ONLINE AND ONSITE REGISTRATION SERVICES</t>
  </si>
  <si>
    <t>TOTAL VOTING SERVICES</t>
  </si>
  <si>
    <t>TOTAL TOOL</t>
  </si>
  <si>
    <t>Total Tool</t>
  </si>
  <si>
    <t xml:space="preserve">Only this tab/sheet has to be sent in pdf. The rest of the workbook can be sent in excel format. </t>
  </si>
  <si>
    <r>
      <rPr>
        <b/>
        <sz val="10"/>
        <color theme="1"/>
        <rFont val="Aptos Narrow"/>
        <family val="2"/>
        <scheme val="minor"/>
      </rPr>
      <t>Deliverable 10</t>
    </r>
    <r>
      <rPr>
        <sz val="10"/>
        <color theme="1"/>
        <rFont val="Aptos Narrow"/>
        <family val="2"/>
        <scheme val="minor"/>
      </rPr>
      <t>: voting booths</t>
    </r>
  </si>
  <si>
    <t>ipad</t>
  </si>
  <si>
    <r>
      <rPr>
        <b/>
        <sz val="10"/>
        <color theme="1"/>
        <rFont val="Aptos Narrow"/>
        <family val="2"/>
        <scheme val="minor"/>
      </rPr>
      <t>Deliverable 11</t>
    </r>
    <r>
      <rPr>
        <sz val="10"/>
        <color theme="1"/>
        <rFont val="Aptos Narrow"/>
        <family val="2"/>
        <scheme val="minor"/>
      </rPr>
      <t>: voting digital tool (e.g ipad or similar)</t>
    </r>
  </si>
  <si>
    <r>
      <t xml:space="preserve">Deliverable 12: </t>
    </r>
    <r>
      <rPr>
        <sz val="10"/>
        <color theme="1"/>
        <rFont val="Aptos Narrow"/>
        <family val="2"/>
        <scheme val="minor"/>
      </rPr>
      <t>Project management</t>
    </r>
  </si>
  <si>
    <r>
      <t xml:space="preserve">Deliverable 13: </t>
    </r>
    <r>
      <rPr>
        <sz val="10"/>
        <color theme="1"/>
        <rFont val="Aptos Narrow"/>
        <family val="2"/>
        <scheme val="minor"/>
      </rPr>
      <t>Customizing and setup of the tool</t>
    </r>
  </si>
  <si>
    <r>
      <t>Deliverable 14:</t>
    </r>
    <r>
      <rPr>
        <sz val="10"/>
        <color theme="1"/>
        <rFont val="Aptos Narrow"/>
        <family val="2"/>
        <scheme val="minor"/>
      </rPr>
      <t xml:space="preserve"> Training of staff</t>
    </r>
  </si>
  <si>
    <r>
      <t xml:space="preserve">Deliverable 15: </t>
    </r>
    <r>
      <rPr>
        <sz val="10"/>
        <color theme="1"/>
        <rFont val="Aptos Narrow"/>
        <family val="2"/>
        <scheme val="minor"/>
      </rPr>
      <t>Deployment tool</t>
    </r>
  </si>
  <si>
    <r>
      <t xml:space="preserve">Deliverable 16: </t>
    </r>
    <r>
      <rPr>
        <sz val="10"/>
        <color theme="1"/>
        <rFont val="Aptos Narrow"/>
        <family val="2"/>
        <scheme val="minor"/>
      </rPr>
      <t>Onsite technical assistance</t>
    </r>
  </si>
  <si>
    <r>
      <t xml:space="preserve">Deliverable 17: </t>
    </r>
    <r>
      <rPr>
        <sz val="10"/>
        <color theme="1"/>
        <rFont val="Aptos Narrow"/>
        <family val="2"/>
        <scheme val="minor"/>
      </rPr>
      <t>Hosting of the platform</t>
    </r>
  </si>
  <si>
    <t>ipad per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</si>
</sst>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_-@_-"/>
  </numFmts>
  <fonts count="11" x14ac:knownFonts="1">
    <font>
      <sz val="11"/>
      <color theme="1"/>
      <name val="Aptos Narrow"/>
      <family val="2"/>
      <scheme val="minor"/>
    </font>
    <font>
      <b/>
      <sz val="11"/>
      <color theme="1"/>
      <name val="Aptos Narrow"/>
      <family val="2"/>
      <scheme val="minor"/>
    </font>
    <font>
      <b/>
      <sz val="9"/>
      <color rgb="FFFF0000"/>
      <name val="Aptos Narrow"/>
      <family val="2"/>
      <scheme val="minor"/>
    </font>
    <font>
      <b/>
      <u/>
      <sz val="10"/>
      <color theme="1"/>
      <name val="Aptos Narrow"/>
      <family val="2"/>
      <scheme val="minor"/>
    </font>
    <font>
      <b/>
      <sz val="9"/>
      <color theme="1"/>
      <name val="Aptos Narrow"/>
      <family val="2"/>
      <scheme val="minor"/>
    </font>
    <font>
      <b/>
      <u/>
      <sz val="11"/>
      <color theme="1"/>
      <name val="Aptos Narrow"/>
      <family val="2"/>
      <scheme val="minor"/>
    </font>
    <font>
      <b/>
      <sz val="10"/>
      <color theme="1"/>
      <name val="Aptos Narrow"/>
      <family val="2"/>
      <scheme val="minor"/>
    </font>
    <font>
      <sz val="10"/>
      <color theme="1"/>
      <name val="Aptos Narrow"/>
      <family val="2"/>
      <scheme val="minor"/>
    </font>
    <font>
      <b/>
      <sz val="11"/>
      <color theme="1"/>
      <name val="Calibri"/>
      <family val="2"/>
    </font>
    <font>
      <b/>
      <sz val="11"/>
      <color rgb="FFFF0000"/>
      <name val="Aptos Narrow"/>
      <family val="2"/>
      <scheme val="minor"/>
    </font>
    <font>
      <b/>
      <u/>
      <sz val="11"/>
      <color rgb="FFFF0000"/>
      <name val="Aptos Narrow"/>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2">
    <xf numFmtId="0" fontId="0" fillId="0" borderId="0" xfId="0"/>
    <xf numFmtId="0" fontId="0" fillId="0" borderId="0" xfId="0" applyProtection="1">
      <protection locked="0"/>
    </xf>
    <xf numFmtId="0" fontId="3" fillId="2" borderId="1" xfId="0" applyFont="1" applyFill="1" applyBorder="1" applyAlignment="1" applyProtection="1">
      <alignment horizontal="center" vertical="center" wrapText="1"/>
      <protection locked="0"/>
    </xf>
    <xf numFmtId="164" fontId="0" fillId="3" borderId="1" xfId="0" applyNumberFormat="1" applyFill="1" applyBorder="1" applyProtection="1">
      <protection locked="0"/>
    </xf>
    <xf numFmtId="0" fontId="0" fillId="3" borderId="1" xfId="0" applyFill="1" applyBorder="1" applyProtection="1">
      <protection locked="0"/>
    </xf>
    <xf numFmtId="0" fontId="2" fillId="0" borderId="0" xfId="0" applyFont="1"/>
    <xf numFmtId="0" fontId="0" fillId="0" borderId="0" xfId="0" applyAlignment="1">
      <alignment horizontal="center"/>
    </xf>
    <xf numFmtId="0" fontId="5" fillId="2" borderId="1" xfId="0" applyFont="1" applyFill="1" applyBorder="1" applyAlignment="1">
      <alignment vertical="center"/>
    </xf>
    <xf numFmtId="0" fontId="3" fillId="2" borderId="1" xfId="0" applyFont="1" applyFill="1" applyBorder="1" applyAlignment="1">
      <alignment horizontal="center" vertical="center"/>
    </xf>
    <xf numFmtId="0" fontId="7" fillId="0" borderId="1" xfId="0" applyFont="1" applyBorder="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vertical="center"/>
    </xf>
    <xf numFmtId="0" fontId="4" fillId="0" borderId="1" xfId="0" applyFont="1" applyBorder="1" applyAlignment="1">
      <alignment horizontal="center" vertical="center"/>
    </xf>
    <xf numFmtId="0" fontId="6" fillId="5" borderId="1" xfId="0" applyFont="1" applyFill="1" applyBorder="1" applyAlignment="1">
      <alignment vertical="center"/>
    </xf>
    <xf numFmtId="0" fontId="3" fillId="2" borderId="1" xfId="0" applyFont="1" applyFill="1" applyBorder="1" applyAlignment="1">
      <alignment horizontal="center" vertical="center" wrapText="1"/>
    </xf>
    <xf numFmtId="164" fontId="0" fillId="3" borderId="1" xfId="0" applyNumberFormat="1" applyFill="1" applyBorder="1"/>
    <xf numFmtId="0" fontId="0" fillId="0" borderId="1" xfId="0" applyBorder="1" applyAlignment="1">
      <alignment horizontal="center" vertical="center"/>
    </xf>
    <xf numFmtId="164" fontId="0" fillId="0" borderId="1" xfId="0" applyNumberFormat="1" applyBorder="1" applyAlignment="1">
      <alignment horizontal="center" vertical="center"/>
    </xf>
    <xf numFmtId="164" fontId="0" fillId="6" borderId="1" xfId="0" applyNumberFormat="1" applyFill="1" applyBorder="1" applyAlignment="1">
      <alignment horizontal="center" vertical="center"/>
    </xf>
    <xf numFmtId="0" fontId="8" fillId="0" borderId="0" xfId="0" applyFont="1" applyAlignment="1" applyProtection="1">
      <alignment horizontal="left" vertical="center" indent="15"/>
      <protection locked="0"/>
    </xf>
    <xf numFmtId="0" fontId="9" fillId="0" borderId="0" xfId="0" applyFont="1" applyProtection="1">
      <protection locked="0"/>
    </xf>
    <xf numFmtId="0" fontId="1" fillId="0" borderId="1" xfId="0" applyFont="1" applyBorder="1" applyAlignment="1">
      <alignment vertical="center"/>
    </xf>
    <xf numFmtId="164" fontId="0" fillId="0" borderId="1" xfId="0" applyNumberFormat="1" applyBorder="1"/>
    <xf numFmtId="0" fontId="1" fillId="4" borderId="1" xfId="0" applyFont="1" applyFill="1" applyBorder="1" applyAlignment="1">
      <alignment vertical="center"/>
    </xf>
    <xf numFmtId="164" fontId="0" fillId="4" borderId="1" xfId="0" applyNumberFormat="1" applyFill="1" applyBorder="1"/>
    <xf numFmtId="0" fontId="0" fillId="5" borderId="1" xfId="0" applyFill="1" applyBorder="1" applyAlignment="1" applyProtection="1">
      <alignment horizontal="center"/>
      <protection locked="0"/>
    </xf>
    <xf numFmtId="0" fontId="3" fillId="5" borderId="1" xfId="0" applyFont="1" applyFill="1" applyBorder="1" applyAlignment="1">
      <alignment horizontal="center" vertical="center"/>
    </xf>
    <xf numFmtId="0" fontId="10" fillId="0" borderId="0" xfId="0" applyFont="1" applyAlignment="1">
      <alignment horizontal="center" vertical="center" wrapText="1"/>
    </xf>
    <xf numFmtId="0" fontId="6" fillId="6" borderId="1" xfId="0" applyFont="1" applyFill="1" applyBorder="1" applyAlignment="1">
      <alignment horizontal="center" vertical="center" wrapText="1"/>
    </xf>
    <xf numFmtId="0" fontId="0" fillId="5" borderId="3" xfId="0" applyFill="1" applyBorder="1" applyAlignment="1">
      <alignment horizontal="center"/>
    </xf>
    <xf numFmtId="0" fontId="0" fillId="5" borderId="4" xfId="0" applyFill="1" applyBorder="1" applyAlignment="1">
      <alignment horizontal="center"/>
    </xf>
    <xf numFmtId="0" fontId="0" fillId="5" borderId="2"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1743074</xdr:colOff>
      <xdr:row>9</xdr:row>
      <xdr:rowOff>180975</xdr:rowOff>
    </xdr:from>
    <xdr:to>
      <xdr:col>0</xdr:col>
      <xdr:colOff>4248149</xdr:colOff>
      <xdr:row>14</xdr:row>
      <xdr:rowOff>180975</xdr:rowOff>
    </xdr:to>
    <xdr:sp macro="" textlink="">
      <xdr:nvSpPr>
        <xdr:cNvPr id="2" name="TextBox 1">
          <a:extLst>
            <a:ext uri="{FF2B5EF4-FFF2-40B4-BE49-F238E27FC236}">
              <a16:creationId xmlns:a16="http://schemas.microsoft.com/office/drawing/2014/main" id="{A3B1BC64-14BA-4F02-A45E-0DF0597B6337}"/>
            </a:ext>
          </a:extLst>
        </xdr:cNvPr>
        <xdr:cNvSpPr txBox="1"/>
      </xdr:nvSpPr>
      <xdr:spPr>
        <a:xfrm>
          <a:off x="1743074" y="1704975"/>
          <a:ext cx="2505075" cy="952500"/>
        </a:xfrm>
        <a:prstGeom prst="rect">
          <a:avLst/>
        </a:prstGeom>
        <a:solidFill>
          <a:schemeClr val="lt1"/>
        </a:solidFill>
        <a:ln w="9525" cmpd="sng">
          <a:solidFill>
            <a:schemeClr val="lt1">
              <a:shade val="50000"/>
            </a:schemeClr>
          </a:solidFill>
        </a:ln>
      </xdr:spPr>
      <xdr:txBody>
        <a:bodyPr vertOverflow="clip" horzOverflow="clip" rtlCol="0" anchor="t"/>
        <a:lstStyle/>
        <a:p>
          <a:pPr algn="l"/>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22806-AB7F-42F8-8C32-1A7CEE1C99A6}">
  <dimension ref="A1:C23"/>
  <sheetViews>
    <sheetView workbookViewId="0">
      <selection activeCell="A18" sqref="A18:A23"/>
    </sheetView>
  </sheetViews>
  <sheetFormatPr defaultRowHeight="15" x14ac:dyDescent="0.25"/>
  <cols>
    <col min="1" max="1" width="76.28515625" style="1" customWidth="1"/>
    <col min="2" max="2" width="10" style="1" customWidth="1"/>
    <col min="3" max="3" width="24.42578125" style="1" customWidth="1"/>
    <col min="4" max="4" width="9.140625" style="1"/>
    <col min="5" max="5" width="46.42578125" style="1" customWidth="1"/>
    <col min="6" max="16384" width="9.140625" style="1"/>
  </cols>
  <sheetData>
    <row r="1" spans="1:3" x14ac:dyDescent="0.25">
      <c r="A1" s="5" t="s">
        <v>0</v>
      </c>
      <c r="B1" s="6"/>
    </row>
    <row r="2" spans="1:3" x14ac:dyDescent="0.25">
      <c r="A2" s="7" t="s">
        <v>8</v>
      </c>
      <c r="B2" s="8" t="s">
        <v>2</v>
      </c>
      <c r="C2" s="2" t="s">
        <v>3</v>
      </c>
    </row>
    <row r="3" spans="1:3" x14ac:dyDescent="0.25">
      <c r="A3" s="13" t="s">
        <v>1</v>
      </c>
      <c r="B3" s="25"/>
      <c r="C3" s="25"/>
    </row>
    <row r="4" spans="1:3" ht="27" x14ac:dyDescent="0.25">
      <c r="A4" s="9" t="s">
        <v>18</v>
      </c>
      <c r="B4" s="10" t="s">
        <v>7</v>
      </c>
      <c r="C4" s="3"/>
    </row>
    <row r="5" spans="1:3" x14ac:dyDescent="0.25">
      <c r="A5" s="9" t="s">
        <v>17</v>
      </c>
      <c r="B5" s="10" t="s">
        <v>4</v>
      </c>
      <c r="C5" s="3"/>
    </row>
    <row r="6" spans="1:3" x14ac:dyDescent="0.25">
      <c r="A6" s="13" t="s">
        <v>5</v>
      </c>
      <c r="B6" s="26"/>
      <c r="C6" s="26"/>
    </row>
    <row r="7" spans="1:3" ht="27" x14ac:dyDescent="0.25">
      <c r="A7" s="9" t="s">
        <v>15</v>
      </c>
      <c r="B7" s="10" t="s">
        <v>6</v>
      </c>
      <c r="C7" s="3"/>
    </row>
    <row r="8" spans="1:3" ht="24" x14ac:dyDescent="0.25">
      <c r="A8" s="9" t="s">
        <v>16</v>
      </c>
      <c r="B8" s="10" t="s">
        <v>12</v>
      </c>
      <c r="C8" s="3"/>
    </row>
    <row r="9" spans="1:3" ht="24" x14ac:dyDescent="0.25">
      <c r="A9" s="9" t="s">
        <v>19</v>
      </c>
      <c r="B9" s="10" t="s">
        <v>11</v>
      </c>
      <c r="C9" s="3"/>
    </row>
    <row r="10" spans="1:3" ht="24" x14ac:dyDescent="0.25">
      <c r="A10" s="9" t="s">
        <v>20</v>
      </c>
      <c r="B10" s="10" t="s">
        <v>13</v>
      </c>
      <c r="C10" s="3"/>
    </row>
    <row r="11" spans="1:3" ht="24" x14ac:dyDescent="0.25">
      <c r="A11" s="9" t="s">
        <v>21</v>
      </c>
      <c r="B11" s="10" t="s">
        <v>14</v>
      </c>
      <c r="C11" s="3"/>
    </row>
    <row r="12" spans="1:3" x14ac:dyDescent="0.25">
      <c r="A12" s="7" t="s">
        <v>9</v>
      </c>
      <c r="B12" s="8" t="s">
        <v>2</v>
      </c>
      <c r="C12" s="2" t="s">
        <v>3</v>
      </c>
    </row>
    <row r="13" spans="1:3" x14ac:dyDescent="0.25">
      <c r="A13" s="9" t="s">
        <v>22</v>
      </c>
      <c r="B13" s="10" t="s">
        <v>6</v>
      </c>
      <c r="C13" s="3"/>
    </row>
    <row r="14" spans="1:3" ht="24" x14ac:dyDescent="0.25">
      <c r="A14" s="9" t="s">
        <v>23</v>
      </c>
      <c r="B14" s="10" t="s">
        <v>11</v>
      </c>
      <c r="C14" s="3"/>
    </row>
    <row r="15" spans="1:3" ht="24" x14ac:dyDescent="0.25">
      <c r="A15" s="9" t="s">
        <v>37</v>
      </c>
      <c r="B15" s="10" t="s">
        <v>12</v>
      </c>
      <c r="C15" s="3"/>
    </row>
    <row r="16" spans="1:3" x14ac:dyDescent="0.25">
      <c r="A16" s="9" t="s">
        <v>39</v>
      </c>
      <c r="B16" s="10" t="s">
        <v>38</v>
      </c>
      <c r="C16" s="3"/>
    </row>
    <row r="17" spans="1:3" x14ac:dyDescent="0.25">
      <c r="A17" s="7" t="s">
        <v>10</v>
      </c>
      <c r="B17" s="8" t="s">
        <v>2</v>
      </c>
      <c r="C17" s="2" t="s">
        <v>3</v>
      </c>
    </row>
    <row r="18" spans="1:3" x14ac:dyDescent="0.25">
      <c r="A18" s="11" t="s">
        <v>40</v>
      </c>
      <c r="B18" s="12" t="s">
        <v>6</v>
      </c>
      <c r="C18" s="3"/>
    </row>
    <row r="19" spans="1:3" x14ac:dyDescent="0.25">
      <c r="A19" s="11" t="s">
        <v>41</v>
      </c>
      <c r="B19" s="12" t="s">
        <v>6</v>
      </c>
      <c r="C19" s="3"/>
    </row>
    <row r="20" spans="1:3" x14ac:dyDescent="0.25">
      <c r="A20" s="11" t="s">
        <v>42</v>
      </c>
      <c r="B20" s="12" t="s">
        <v>7</v>
      </c>
      <c r="C20" s="3"/>
    </row>
    <row r="21" spans="1:3" x14ac:dyDescent="0.25">
      <c r="A21" s="11" t="s">
        <v>43</v>
      </c>
      <c r="B21" s="12" t="s">
        <v>6</v>
      </c>
      <c r="C21" s="3"/>
    </row>
    <row r="22" spans="1:3" ht="24" x14ac:dyDescent="0.25">
      <c r="A22" s="11" t="s">
        <v>44</v>
      </c>
      <c r="B22" s="10" t="s">
        <v>11</v>
      </c>
      <c r="C22" s="4"/>
    </row>
    <row r="23" spans="1:3" x14ac:dyDescent="0.25">
      <c r="A23" s="11" t="s">
        <v>45</v>
      </c>
      <c r="B23" s="12" t="s">
        <v>24</v>
      </c>
      <c r="C23" s="4"/>
    </row>
  </sheetData>
  <sheetProtection algorithmName="SHA-512" hashValue="tBXlq4sEvA6p1fWbqhqndJIctK3RV08g/tfleHVKT9osj5N1Zc5rBlrR5rvSjRLqTiCwLa8aTCJscX7NGZgNPw==" saltValue="4PRZ3LBiwArvEi3BMmyYXw==" spinCount="100000" sheet="1" objects="1" scenarios="1"/>
  <mergeCells count="2">
    <mergeCell ref="B3:C3"/>
    <mergeCell ref="B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4471C-E638-4B46-AF7E-6C3CB258C6AE}">
  <dimension ref="A1:E26"/>
  <sheetViews>
    <sheetView tabSelected="1" workbookViewId="0">
      <selection activeCell="E18" sqref="E18"/>
    </sheetView>
  </sheetViews>
  <sheetFormatPr defaultRowHeight="15" x14ac:dyDescent="0.25"/>
  <cols>
    <col min="1" max="1" width="76.28515625" style="1" customWidth="1"/>
    <col min="2" max="2" width="10" style="1" customWidth="1"/>
    <col min="3" max="3" width="24.42578125" style="1" customWidth="1"/>
    <col min="4" max="16384" width="9.140625" style="1"/>
  </cols>
  <sheetData>
    <row r="1" spans="1:5" ht="38.25" customHeight="1" x14ac:dyDescent="0.25">
      <c r="A1" s="27" t="s">
        <v>27</v>
      </c>
      <c r="B1" s="27"/>
      <c r="C1" s="27"/>
      <c r="D1" s="27"/>
      <c r="E1" s="27"/>
    </row>
    <row r="2" spans="1:5" x14ac:dyDescent="0.25">
      <c r="A2" s="7" t="s">
        <v>8</v>
      </c>
      <c r="B2" s="8" t="s">
        <v>2</v>
      </c>
      <c r="C2" s="14" t="s">
        <v>3</v>
      </c>
      <c r="D2" s="14" t="s">
        <v>25</v>
      </c>
      <c r="E2" s="14" t="s">
        <v>26</v>
      </c>
    </row>
    <row r="3" spans="1:5" x14ac:dyDescent="0.25">
      <c r="A3" s="13" t="s">
        <v>1</v>
      </c>
      <c r="B3" s="29"/>
      <c r="C3" s="30"/>
      <c r="D3" s="30"/>
      <c r="E3" s="31"/>
    </row>
    <row r="4" spans="1:5" ht="27" x14ac:dyDescent="0.25">
      <c r="A4" s="9" t="s">
        <v>18</v>
      </c>
      <c r="B4" s="10" t="s">
        <v>7</v>
      </c>
      <c r="C4" s="15">
        <f>'Price list'!C4</f>
        <v>0</v>
      </c>
      <c r="D4" s="16">
        <v>200</v>
      </c>
      <c r="E4" s="17">
        <f>C4*D4</f>
        <v>0</v>
      </c>
    </row>
    <row r="5" spans="1:5" x14ac:dyDescent="0.25">
      <c r="A5" s="9" t="s">
        <v>17</v>
      </c>
      <c r="B5" s="10" t="s">
        <v>4</v>
      </c>
      <c r="C5" s="15">
        <f>'Price list'!C5</f>
        <v>0</v>
      </c>
      <c r="D5" s="16">
        <v>12</v>
      </c>
      <c r="E5" s="17">
        <f>C5*D5</f>
        <v>0</v>
      </c>
    </row>
    <row r="6" spans="1:5" x14ac:dyDescent="0.25">
      <c r="A6" s="13" t="s">
        <v>5</v>
      </c>
      <c r="B6" s="26"/>
      <c r="C6" s="26"/>
      <c r="D6" s="26"/>
      <c r="E6" s="26"/>
    </row>
    <row r="7" spans="1:5" ht="27" x14ac:dyDescent="0.25">
      <c r="A7" s="9" t="s">
        <v>15</v>
      </c>
      <c r="B7" s="10" t="s">
        <v>6</v>
      </c>
      <c r="C7" s="15">
        <f>'Price list'!C7</f>
        <v>0</v>
      </c>
      <c r="D7" s="16">
        <v>2</v>
      </c>
      <c r="E7" s="17">
        <f>D7*C7</f>
        <v>0</v>
      </c>
    </row>
    <row r="8" spans="1:5" ht="24" x14ac:dyDescent="0.25">
      <c r="A8" s="9" t="s">
        <v>16</v>
      </c>
      <c r="B8" s="10" t="s">
        <v>12</v>
      </c>
      <c r="C8" s="15">
        <f>'Price list'!C8</f>
        <v>0</v>
      </c>
      <c r="D8" s="16">
        <v>3</v>
      </c>
      <c r="E8" s="17">
        <f t="shared" ref="E8:E11" si="0">D8*C8</f>
        <v>0</v>
      </c>
    </row>
    <row r="9" spans="1:5" ht="24" x14ac:dyDescent="0.25">
      <c r="A9" s="9" t="s">
        <v>19</v>
      </c>
      <c r="B9" s="10" t="s">
        <v>11</v>
      </c>
      <c r="C9" s="15">
        <f>'Price list'!C9</f>
        <v>0</v>
      </c>
      <c r="D9" s="16">
        <v>4</v>
      </c>
      <c r="E9" s="17">
        <f t="shared" si="0"/>
        <v>0</v>
      </c>
    </row>
    <row r="10" spans="1:5" ht="24" x14ac:dyDescent="0.25">
      <c r="A10" s="9" t="s">
        <v>20</v>
      </c>
      <c r="B10" s="10" t="s">
        <v>13</v>
      </c>
      <c r="C10" s="15">
        <f>'Price list'!C10</f>
        <v>0</v>
      </c>
      <c r="D10" s="16">
        <v>4</v>
      </c>
      <c r="E10" s="17">
        <f t="shared" si="0"/>
        <v>0</v>
      </c>
    </row>
    <row r="11" spans="1:5" ht="24" x14ac:dyDescent="0.25">
      <c r="A11" s="9" t="s">
        <v>21</v>
      </c>
      <c r="B11" s="10" t="s">
        <v>14</v>
      </c>
      <c r="C11" s="15">
        <f>'Price list'!C11</f>
        <v>0</v>
      </c>
      <c r="D11" s="16">
        <v>4</v>
      </c>
      <c r="E11" s="17">
        <f t="shared" si="0"/>
        <v>0</v>
      </c>
    </row>
    <row r="12" spans="1:5" x14ac:dyDescent="0.25">
      <c r="A12" s="28" t="s">
        <v>32</v>
      </c>
      <c r="B12" s="28"/>
      <c r="C12" s="28"/>
      <c r="D12" s="28"/>
      <c r="E12" s="18">
        <f>E4+E5+E7+E8+E9+E10+E11</f>
        <v>0</v>
      </c>
    </row>
    <row r="13" spans="1:5" x14ac:dyDescent="0.25">
      <c r="A13" s="7" t="s">
        <v>9</v>
      </c>
      <c r="B13" s="8" t="s">
        <v>2</v>
      </c>
      <c r="C13" s="14" t="s">
        <v>3</v>
      </c>
      <c r="D13" s="14" t="s">
        <v>25</v>
      </c>
      <c r="E13" s="14" t="s">
        <v>26</v>
      </c>
    </row>
    <row r="14" spans="1:5" x14ac:dyDescent="0.25">
      <c r="A14" s="9" t="s">
        <v>22</v>
      </c>
      <c r="B14" s="10" t="s">
        <v>6</v>
      </c>
      <c r="C14" s="15">
        <f>'Price list'!C13</f>
        <v>0</v>
      </c>
      <c r="D14" s="16">
        <v>2</v>
      </c>
      <c r="E14" s="17">
        <f>D14*C14</f>
        <v>0</v>
      </c>
    </row>
    <row r="15" spans="1:5" ht="24" x14ac:dyDescent="0.25">
      <c r="A15" s="9" t="s">
        <v>23</v>
      </c>
      <c r="B15" s="10" t="s">
        <v>11</v>
      </c>
      <c r="C15" s="15">
        <f>'Price list'!C14</f>
        <v>0</v>
      </c>
      <c r="D15" s="16">
        <v>4</v>
      </c>
      <c r="E15" s="17">
        <f>D15*C15</f>
        <v>0</v>
      </c>
    </row>
    <row r="16" spans="1:5" ht="24" x14ac:dyDescent="0.25">
      <c r="A16" s="9" t="s">
        <v>37</v>
      </c>
      <c r="B16" s="10" t="s">
        <v>12</v>
      </c>
      <c r="C16" s="15">
        <f>'Price list'!C15</f>
        <v>0</v>
      </c>
      <c r="D16" s="16">
        <v>4</v>
      </c>
      <c r="E16" s="17">
        <f>D16*C16</f>
        <v>0</v>
      </c>
    </row>
    <row r="17" spans="1:5" x14ac:dyDescent="0.25">
      <c r="A17" s="9" t="s">
        <v>39</v>
      </c>
      <c r="B17" s="10" t="s">
        <v>46</v>
      </c>
      <c r="C17" s="15">
        <f>'Price list'!C16</f>
        <v>0</v>
      </c>
      <c r="D17" s="16">
        <v>4</v>
      </c>
      <c r="E17" s="17">
        <f>D17*C17</f>
        <v>0</v>
      </c>
    </row>
    <row r="18" spans="1:5" x14ac:dyDescent="0.25">
      <c r="A18" s="28" t="s">
        <v>33</v>
      </c>
      <c r="B18" s="28"/>
      <c r="C18" s="28"/>
      <c r="D18" s="28"/>
      <c r="E18" s="18">
        <f>E14+E15+E16+E17</f>
        <v>0</v>
      </c>
    </row>
    <row r="19" spans="1:5" x14ac:dyDescent="0.25">
      <c r="A19" s="7" t="s">
        <v>10</v>
      </c>
      <c r="B19" s="8" t="s">
        <v>2</v>
      </c>
      <c r="C19" s="14" t="s">
        <v>3</v>
      </c>
      <c r="D19" s="14" t="s">
        <v>25</v>
      </c>
      <c r="E19" s="14" t="s">
        <v>26</v>
      </c>
    </row>
    <row r="20" spans="1:5" x14ac:dyDescent="0.25">
      <c r="A20" s="11" t="s">
        <v>40</v>
      </c>
      <c r="B20" s="12" t="s">
        <v>6</v>
      </c>
      <c r="C20" s="15">
        <f>'Price list'!C18</f>
        <v>0</v>
      </c>
      <c r="D20" s="16">
        <v>2</v>
      </c>
      <c r="E20" s="17">
        <f>C20*D20</f>
        <v>0</v>
      </c>
    </row>
    <row r="21" spans="1:5" x14ac:dyDescent="0.25">
      <c r="A21" s="11" t="s">
        <v>41</v>
      </c>
      <c r="B21" s="12" t="s">
        <v>6</v>
      </c>
      <c r="C21" s="15">
        <f>'Price list'!C19</f>
        <v>0</v>
      </c>
      <c r="D21" s="16">
        <v>2</v>
      </c>
      <c r="E21" s="17">
        <f t="shared" ref="E21:E25" si="1">C21*D21</f>
        <v>0</v>
      </c>
    </row>
    <row r="22" spans="1:5" x14ac:dyDescent="0.25">
      <c r="A22" s="11" t="s">
        <v>42</v>
      </c>
      <c r="B22" s="12" t="s">
        <v>7</v>
      </c>
      <c r="C22" s="15">
        <f>'Price list'!C20</f>
        <v>0</v>
      </c>
      <c r="D22" s="16">
        <v>2</v>
      </c>
      <c r="E22" s="17">
        <f t="shared" si="1"/>
        <v>0</v>
      </c>
    </row>
    <row r="23" spans="1:5" x14ac:dyDescent="0.25">
      <c r="A23" s="11" t="s">
        <v>43</v>
      </c>
      <c r="B23" s="12" t="s">
        <v>6</v>
      </c>
      <c r="C23" s="15">
        <f>'Price list'!C21</f>
        <v>0</v>
      </c>
      <c r="D23" s="16">
        <v>2</v>
      </c>
      <c r="E23" s="17">
        <f t="shared" si="1"/>
        <v>0</v>
      </c>
    </row>
    <row r="24" spans="1:5" ht="24" x14ac:dyDescent="0.25">
      <c r="A24" s="11" t="s">
        <v>44</v>
      </c>
      <c r="B24" s="10" t="s">
        <v>11</v>
      </c>
      <c r="C24" s="15">
        <f>'Price list'!C22</f>
        <v>0</v>
      </c>
      <c r="D24" s="16">
        <v>2</v>
      </c>
      <c r="E24" s="17">
        <f t="shared" si="1"/>
        <v>0</v>
      </c>
    </row>
    <row r="25" spans="1:5" x14ac:dyDescent="0.25">
      <c r="A25" s="11" t="s">
        <v>45</v>
      </c>
      <c r="B25" s="12" t="s">
        <v>24</v>
      </c>
      <c r="C25" s="15">
        <f>'Price list'!C23</f>
        <v>0</v>
      </c>
      <c r="D25" s="16">
        <v>3</v>
      </c>
      <c r="E25" s="17">
        <f t="shared" si="1"/>
        <v>0</v>
      </c>
    </row>
    <row r="26" spans="1:5" x14ac:dyDescent="0.25">
      <c r="A26" s="28" t="s">
        <v>34</v>
      </c>
      <c r="B26" s="28"/>
      <c r="C26" s="28"/>
      <c r="D26" s="28"/>
      <c r="E26" s="18">
        <f>E20+E21+E22+E23+E24+E25</f>
        <v>0</v>
      </c>
    </row>
  </sheetData>
  <sheetProtection algorithmName="SHA-512" hashValue="zHBPaVkxk755Nrgc+vSKOJc39nSqqLd6NO+rpcgWeJgZv4CwsgaXdGJH7v5W4Ik48OJGiUnLy3cnZL/m1l/muw==" saltValue="4PxiBNKwlF9CfjgQylyyVQ==" spinCount="100000" sheet="1" objects="1" scenarios="1"/>
  <mergeCells count="6">
    <mergeCell ref="A1:E1"/>
    <mergeCell ref="A12:D12"/>
    <mergeCell ref="A18:D18"/>
    <mergeCell ref="A26:D26"/>
    <mergeCell ref="B6:E6"/>
    <mergeCell ref="B3: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7507E-8A25-4217-BCB4-305DCA07FA47}">
  <dimension ref="A1:B17"/>
  <sheetViews>
    <sheetView workbookViewId="0">
      <selection activeCell="B4" sqref="B4"/>
    </sheetView>
  </sheetViews>
  <sheetFormatPr defaultRowHeight="15" x14ac:dyDescent="0.25"/>
  <cols>
    <col min="1" max="1" width="88.140625" style="1" bestFit="1" customWidth="1"/>
    <col min="2" max="16384" width="9.140625" style="1"/>
  </cols>
  <sheetData>
    <row r="1" spans="1:2" x14ac:dyDescent="0.25">
      <c r="A1"/>
      <c r="B1"/>
    </row>
    <row r="2" spans="1:2" x14ac:dyDescent="0.25">
      <c r="A2" s="21" t="s">
        <v>30</v>
      </c>
      <c r="B2" s="22">
        <f>Scenario!E12</f>
        <v>0</v>
      </c>
    </row>
    <row r="3" spans="1:2" x14ac:dyDescent="0.25">
      <c r="A3" s="21" t="s">
        <v>31</v>
      </c>
      <c r="B3" s="22">
        <f>Scenario!E18</f>
        <v>0</v>
      </c>
    </row>
    <row r="4" spans="1:2" x14ac:dyDescent="0.25">
      <c r="A4" s="21" t="s">
        <v>35</v>
      </c>
      <c r="B4" s="22">
        <f>Scenario!E26</f>
        <v>0</v>
      </c>
    </row>
    <row r="5" spans="1:2" x14ac:dyDescent="0.25">
      <c r="A5" s="23" t="s">
        <v>28</v>
      </c>
      <c r="B5" s="24">
        <f>SUM(B2:B4)</f>
        <v>0</v>
      </c>
    </row>
    <row r="9" spans="1:2" x14ac:dyDescent="0.25">
      <c r="A9" s="19" t="s">
        <v>29</v>
      </c>
    </row>
    <row r="17" spans="1:1" x14ac:dyDescent="0.25">
      <c r="A17" s="20" t="s">
        <v>36</v>
      </c>
    </row>
  </sheetData>
  <sheetProtection algorithmName="SHA-512" hashValue="IeZVTGzlvvt8uG+cEcWkxtLHbmf76JhAuCi/7byDo79QJiKVCqdDL+cgXiAl68HQey92lZTTnzvy37yqURcIlA==" saltValue="f3NjyUS3Zp9GiuJ91PoNcA=="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Price list</vt:lpstr>
      <vt:lpstr>Scenario</vt:lpstr>
      <vt:lpstr>TOTALS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Gisela Ducaille Sinués</dc:creator>
  <cp:lastModifiedBy>Gisela Ducaille Sinués</cp:lastModifiedBy>
  <dcterms:created xsi:type="dcterms:W3CDTF">2024-04-18T08:27:41Z</dcterms:created>
  <dcterms:modified xsi:type="dcterms:W3CDTF">2024-04-18T12:38:47Z</dcterms:modified>
</cp:coreProperties>
</file>