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MarcoCherif\ALDE PARTY Dropbox\Finance-Compliance\1. COMPLIANCE\2. Compliance\4. Years 2019-2025\6. Year 2025\3. Call for Tenders\6. CfT Cleaning Services\"/>
    </mc:Choice>
  </mc:AlternateContent>
  <xr:revisionPtr revIDLastSave="0" documentId="13_ncr:1_{C0F6581A-09BD-46CD-831E-EEF7BFAED797}" xr6:coauthVersionLast="47" xr6:coauthVersionMax="47" xr10:uidLastSave="{00000000-0000-0000-0000-000000000000}"/>
  <bookViews>
    <workbookView xWindow="62520" yWindow="-120" windowWidth="29040" windowHeight="15840" activeTab="1" xr2:uid="{8BE2668D-9889-457D-AEC4-B5B92224CC6C}"/>
  </bookViews>
  <sheets>
    <sheet name="Price list" sheetId="1" r:id="rId1"/>
    <sheet name="Scenari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C16" i="2"/>
  <c r="E16" i="2" s="1"/>
  <c r="C19" i="2"/>
  <c r="C18" i="2"/>
  <c r="E18" i="2" s="1"/>
  <c r="C17" i="2"/>
  <c r="E17" i="2" s="1"/>
  <c r="C11" i="2"/>
  <c r="E11" i="2" s="1"/>
  <c r="C10" i="2"/>
  <c r="E10" i="2" s="1"/>
  <c r="C9" i="2"/>
  <c r="E9" i="2" s="1"/>
  <c r="E19" i="2"/>
  <c r="D9" i="1"/>
  <c r="D8" i="1"/>
  <c r="C8" i="2" l="1"/>
  <c r="E8" i="2" s="1"/>
</calcChain>
</file>

<file path=xl/sharedStrings.xml><?xml version="1.0" encoding="utf-8"?>
<sst xmlns="http://schemas.openxmlformats.org/spreadsheetml/2006/main" count="103" uniqueCount="75">
  <si>
    <t>Signature</t>
  </si>
  <si>
    <t>Services</t>
  </si>
  <si>
    <t>Annex I: Price offer/Offre de prix</t>
  </si>
  <si>
    <t>Full name of the Tenderer/Nom complet:</t>
  </si>
  <si>
    <t>Unit/Unité</t>
  </si>
  <si>
    <t>Price/Prix</t>
  </si>
  <si>
    <t xml:space="preserve">Collect waste and empty paper bins into containers provided by the client </t>
  </si>
  <si>
    <t xml:space="preserve">Separate billing for Brussels sanitation garbage bags </t>
  </si>
  <si>
    <t>Wipe down cleared horizontal surfaces with a damp chamois cloth, such as desks, tables, and low cabinets up to 1.60m.</t>
  </si>
  <si>
    <t>Remove fingerprints and other marks from glass doors, photocopier lids, and easily accessible surfaces below 1.6m.</t>
  </si>
  <si>
    <t>Dust mop all hard floors (tile, marble, vinyl, wood) with a dust-capturing cloth.</t>
  </si>
  <si>
    <t>Wash all hard floors with appropriate cleaning products and polish the floor if needed.</t>
  </si>
  <si>
    <t>Remove crumbs and other small debris from carpets.</t>
  </si>
  <si>
    <t>Vacuum carpets as needed (at least twice a week).</t>
  </si>
  <si>
    <t>Clean interior window sills, radiator covers, light switches, trims, and generally all ledges or projections below 1.6m.</t>
  </si>
  <si>
    <t>Remove fingerprints and other marks from furniture, doors, glass doors, cabinet doors, partitions, and less accessible photocopier surfaces up to 1.8m.</t>
  </si>
  <si>
    <t>Dust telephones.</t>
  </si>
  <si>
    <t>Dust baseboards and chair legs.</t>
  </si>
  <si>
    <t>Clean desk lamps, telephones, mail trays, desk pads, and computer casings (excluding screens and keyboards).</t>
  </si>
  <si>
    <t>Remove all visible stains from doors and doorframes.</t>
  </si>
  <si>
    <t>Using specific products, remove all visible stains from doors and doorframes and dust the tops of doors.</t>
  </si>
  <si>
    <t>Wipe down horizontal surfaces above 1.80m with a damp chamois cloth.</t>
  </si>
  <si>
    <t>Dust wall frames.</t>
  </si>
  <si>
    <t>Dust radiators.</t>
  </si>
  <si>
    <t>Remove cobwebs.</t>
  </si>
  <si>
    <t>Vacuum armchairs.</t>
  </si>
  <si>
    <t>Thoroughly polish hard floors (wood, tile, vinyl, marble, etc.).</t>
  </si>
  <si>
    <t>Dust hanging light fixtures.</t>
  </si>
  <si>
    <t>Clean baseboards and chair legs.</t>
  </si>
  <si>
    <t>Daily (Sanitary Services)</t>
  </si>
  <si>
    <t>Empty and clean waste bins.</t>
  </si>
  <si>
    <t>Sweep and mop floors with soapy and disinfectant water.</t>
  </si>
  <si>
    <t>Wash all sanitary equipment with high-performance biodegradable cleaning products (toilets with seats, sinks, urinals, etc.).</t>
  </si>
  <si>
    <t>Pour soluble disinfectant and descaling products into toilet and urinal bowls to prolong the cleaning effect.</t>
  </si>
  <si>
    <t>Clean all accessories (mirrors, shelves, dispensers).</t>
  </si>
  <si>
    <t>Clean all ledges or projections up to 1.60m.</t>
  </si>
  <si>
    <t>Supply liquid soap, hand towels, and toilet paper (provided by us or by the client).</t>
  </si>
  <si>
    <t>Remove stains from doors, partitions, and walls.</t>
  </si>
  <si>
    <t>Weekly (Sanitary Services)</t>
  </si>
  <si>
    <t>Descale appliances, toilet bowls, urinals, and sinks.</t>
  </si>
  <si>
    <t>Scrub and disinfect floors.</t>
  </si>
  <si>
    <t>Clean interior window sills, radiator covers, light switches, trims, and all ledges or projections below 1.6m.</t>
  </si>
  <si>
    <t>Daily (Offices, Hallway and Lobby)</t>
  </si>
  <si>
    <t>Weekly (Offices, Hallway and Lobby)</t>
  </si>
  <si>
    <t>Monthly (Offices, Hallway and Lobby)</t>
  </si>
  <si>
    <t>Monthly (Sanitary Services)</t>
  </si>
  <si>
    <t>Remove cobwebs</t>
  </si>
  <si>
    <t>Wipe horizontal surfaces above 1.80m with a damp chamois cloth.</t>
  </si>
  <si>
    <t>Daily (Kitchen)</t>
  </si>
  <si>
    <t>Empty waste bins.</t>
  </si>
  <si>
    <t>Wipe horizontal surfaces up to 1.60m with a damp chamois cloth.</t>
  </si>
  <si>
    <t>Clean all equipment with high-performance biodegradable cleaning products.</t>
  </si>
  <si>
    <t>Collect, wash, and store dishes. Wash kitchen towels.</t>
  </si>
  <si>
    <t>Weekly (Kitchen)</t>
  </si>
  <si>
    <t>Clean inside refrigerators and microwaves.</t>
  </si>
  <si>
    <t>Monthly (Kitchen)</t>
  </si>
  <si>
    <t>Quarterly (Windows and Frames)</t>
  </si>
  <si>
    <t>Clean interior sides of windows and glass partitions and wipe any drips.</t>
  </si>
  <si>
    <t>Dust interior frames.</t>
  </si>
  <si>
    <t>Amount</t>
  </si>
  <si>
    <t>Total</t>
  </si>
  <si>
    <t>Scenario 1</t>
  </si>
  <si>
    <t>Scenario 2</t>
  </si>
  <si>
    <t xml:space="preserve">(EN) The provided number of units and scenarios are purely hypothetical and provided for the evaluation purposes only. They are in no way binding for ALDE Party and can in no way be considered as expected volumes of service.
(FR) Le nombre d’unités et les scénarios fournis sont purement hypothétiques et destinés uniquement aux fins d’évaluation. Ils ne lient en aucun cas le Parti ALDE et ne peuvent en aucun cas être considérés comme des volumes de service attendus.
</t>
  </si>
  <si>
    <r>
      <t xml:space="preserve">(EN) Prices should be indicated in </t>
    </r>
    <r>
      <rPr>
        <b/>
        <i/>
        <sz val="11"/>
        <color theme="1"/>
        <rFont val="Calibri"/>
        <family val="2"/>
      </rPr>
      <t>euros</t>
    </r>
    <r>
      <rPr>
        <i/>
        <sz val="11"/>
        <color theme="1"/>
        <rFont val="Calibri"/>
        <family val="2"/>
      </rPr>
      <t xml:space="preserve">, and </t>
    </r>
    <r>
      <rPr>
        <b/>
        <i/>
        <u/>
        <sz val="11"/>
        <color theme="1"/>
        <rFont val="Calibri"/>
        <family val="2"/>
      </rPr>
      <t>exclusive of VAT</t>
    </r>
    <r>
      <rPr>
        <i/>
        <u/>
        <sz val="11"/>
        <color theme="1"/>
        <rFont val="Calibri"/>
        <family val="2"/>
      </rPr>
      <t>.</t>
    </r>
    <r>
      <rPr>
        <i/>
        <sz val="11"/>
        <color theme="1"/>
        <rFont val="Calibri"/>
        <family val="2"/>
      </rPr>
      <t xml:space="preserve"> Please include any conditions, discounts, or other relevant terms in your proposal. Please refer to the descriptions of each service contained in the tender specifications. Please refer to the price per hour of the cleaning person, considering the indicative list of tasks and frequence listed below
(FR) Les prix doivent être indiqués en euros et hors TVA. Veuillez inclure dans votre offre toutes les conditions, remises ou autres modalités pertinentes. Merci de vous référer aux descriptions de chaque service figurant dans le cahier des charges. Veuillez vous référer au tarif horaire de l'agent d'entretien, en tenant compte de la liste indicative des tâches et de la fréquence indiquées ci-dessous.</t>
    </r>
  </si>
  <si>
    <t>Cleaning person (refer to indicative timeline and frequencies below)/Agent d'entretien (voir le calendrier indicatif et les fréquences ci-dessous)</t>
  </si>
  <si>
    <t>Forfait for sanitary products/Forfait pour les produits sanitaires</t>
  </si>
  <si>
    <t>Forfait products for dishwasher, towels and cleaning towels/Forfait pour les produits pour lave-vaisselle, les serviettes et les chiffons de nettoyage</t>
  </si>
  <si>
    <t>Forfait cleaning interior windows twice a year/Forfait pour le nettoyage des vitres intérieures deux fois par an</t>
  </si>
  <si>
    <t>per hour/par heure</t>
  </si>
  <si>
    <t>Monthly per user / Par utilisateur et par mois</t>
  </si>
  <si>
    <t>Monthly/Mensuel</t>
  </si>
  <si>
    <t>Monthly (although services provided twice a year, we would like a monthly invoice with the amount prorrated)/Mensuel (bien que les services soient fournis deux fois par an, nous souhaiterions une facture mensuelle avec un montant lissé sur l'année)</t>
  </si>
  <si>
    <t>Cleaning person/Agent d'entretien</t>
  </si>
  <si>
    <t xml:space="preserve">Cleaning person /Agent d'entretien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</si>
</sst>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3" x14ac:knownFonts="1">
    <font>
      <sz val="11"/>
      <color theme="1"/>
      <name val="Aptos Narrow"/>
      <family val="2"/>
      <scheme val="minor"/>
    </font>
    <font>
      <b/>
      <sz val="11"/>
      <color theme="1"/>
      <name val="Aptos Narrow"/>
      <family val="2"/>
      <scheme val="minor"/>
    </font>
    <font>
      <b/>
      <sz val="11"/>
      <color theme="1"/>
      <name val="Calibri"/>
      <family val="2"/>
    </font>
    <font>
      <i/>
      <sz val="11"/>
      <color theme="1"/>
      <name val="Calibri"/>
      <family val="2"/>
    </font>
    <font>
      <b/>
      <i/>
      <sz val="11"/>
      <color theme="1"/>
      <name val="Calibri"/>
      <family val="2"/>
    </font>
    <font>
      <b/>
      <i/>
      <u/>
      <sz val="11"/>
      <color theme="1"/>
      <name val="Calibri"/>
      <family val="2"/>
    </font>
    <font>
      <i/>
      <u/>
      <sz val="11"/>
      <color theme="1"/>
      <name val="Calibri"/>
      <family val="2"/>
    </font>
    <font>
      <b/>
      <sz val="14"/>
      <color theme="1"/>
      <name val="Calibri"/>
      <family val="2"/>
    </font>
    <font>
      <sz val="11"/>
      <color theme="1"/>
      <name val="Calibri"/>
      <family val="2"/>
    </font>
    <font>
      <b/>
      <sz val="11"/>
      <name val="Calibri"/>
      <family val="2"/>
    </font>
    <font>
      <b/>
      <u/>
      <sz val="11"/>
      <color rgb="FFFF0000"/>
      <name val="Aptos Narrow"/>
      <family val="2"/>
      <scheme val="minor"/>
    </font>
    <font>
      <sz val="11"/>
      <color theme="1"/>
      <name val="Aptos Narrow"/>
      <family val="2"/>
      <scheme val="minor"/>
    </font>
    <font>
      <sz val="11"/>
      <color theme="1"/>
      <name val="Calibri"/>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1" fillId="0" borderId="0" applyFont="0" applyFill="0" applyBorder="0" applyAlignment="0" applyProtection="0"/>
  </cellStyleXfs>
  <cellXfs count="61">
    <xf numFmtId="0" fontId="0" fillId="0" borderId="0" xfId="0"/>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2" borderId="11" xfId="0" applyFont="1" applyFill="1" applyBorder="1" applyAlignment="1">
      <alignment horizontal="center" vertical="center" wrapText="1"/>
    </xf>
    <xf numFmtId="0" fontId="8" fillId="0" borderId="0" xfId="0" applyFont="1" applyAlignment="1">
      <alignment horizontal="center" vertical="center" wrapText="1"/>
    </xf>
    <xf numFmtId="164" fontId="8" fillId="0" borderId="1" xfId="1" applyFont="1" applyBorder="1" applyAlignment="1" applyProtection="1">
      <alignment horizontal="center" vertical="center" wrapText="1"/>
      <protection locked="0"/>
    </xf>
    <xf numFmtId="0" fontId="3" fillId="0" borderId="0" xfId="0" applyFont="1" applyAlignment="1">
      <alignment horizontal="center" vertical="center" wrapText="1"/>
    </xf>
    <xf numFmtId="0" fontId="1" fillId="0" borderId="0" xfId="0" applyFont="1" applyAlignment="1">
      <alignment horizontal="right" vertical="center"/>
    </xf>
    <xf numFmtId="0" fontId="0" fillId="0" borderId="0" xfId="0" applyAlignment="1">
      <alignment vertical="center"/>
    </xf>
    <xf numFmtId="0" fontId="2" fillId="0" borderId="2" xfId="0" applyFont="1" applyBorder="1" applyAlignment="1">
      <alignment horizontal="center" vertical="center"/>
    </xf>
    <xf numFmtId="0" fontId="3" fillId="0" borderId="0" xfId="0" applyFont="1" applyAlignment="1">
      <alignment vertical="center" wrapText="1"/>
    </xf>
    <xf numFmtId="0" fontId="12" fillId="0" borderId="0" xfId="0" applyFont="1" applyAlignment="1">
      <alignment horizontal="center" vertical="center" wrapText="1"/>
    </xf>
    <xf numFmtId="0" fontId="8" fillId="0" borderId="21"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0" borderId="1" xfId="0" applyBorder="1" applyAlignment="1">
      <alignment horizontal="center" vertical="center"/>
    </xf>
    <xf numFmtId="0" fontId="2" fillId="2" borderId="24" xfId="0" applyFont="1" applyFill="1" applyBorder="1" applyAlignment="1">
      <alignment horizontal="center" vertical="center" wrapText="1"/>
    </xf>
    <xf numFmtId="0" fontId="8" fillId="0" borderId="25" xfId="0" applyFont="1" applyBorder="1" applyAlignment="1">
      <alignment horizontal="center" vertical="center" wrapText="1"/>
    </xf>
    <xf numFmtId="0" fontId="0" fillId="0" borderId="25" xfId="0" applyBorder="1" applyAlignment="1">
      <alignment horizontal="center" vertical="center"/>
    </xf>
    <xf numFmtId="164" fontId="0" fillId="0" borderId="26" xfId="1" applyFont="1" applyBorder="1"/>
    <xf numFmtId="164" fontId="0" fillId="0" borderId="20" xfId="1" applyFont="1" applyBorder="1"/>
    <xf numFmtId="0" fontId="0" fillId="0" borderId="21" xfId="0" applyBorder="1" applyAlignment="1">
      <alignment horizontal="center" vertical="center"/>
    </xf>
    <xf numFmtId="164" fontId="0" fillId="0" borderId="22" xfId="1" applyFont="1" applyBorder="1"/>
    <xf numFmtId="0" fontId="10" fillId="0" borderId="0" xfId="0" applyFont="1" applyAlignment="1">
      <alignment wrapText="1"/>
    </xf>
    <xf numFmtId="0" fontId="8" fillId="0" borderId="14" xfId="0" applyFont="1" applyBorder="1" applyAlignment="1">
      <alignment horizontal="left"/>
    </xf>
    <xf numFmtId="0" fontId="8" fillId="0" borderId="15" xfId="0" applyFont="1" applyBorder="1" applyAlignment="1">
      <alignment horizontal="left"/>
    </xf>
    <xf numFmtId="0" fontId="8" fillId="0" borderId="16" xfId="0" applyFont="1" applyBorder="1" applyAlignment="1">
      <alignment horizontal="left"/>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8" fillId="0" borderId="17" xfId="0" applyFont="1" applyBorder="1" applyAlignment="1">
      <alignment horizontal="left"/>
    </xf>
    <xf numFmtId="0" fontId="8" fillId="0" borderId="18" xfId="0" applyFont="1" applyBorder="1" applyAlignment="1">
      <alignment horizontal="left"/>
    </xf>
    <xf numFmtId="0" fontId="8" fillId="0" borderId="19" xfId="0" applyFont="1" applyBorder="1" applyAlignment="1">
      <alignment horizontal="left"/>
    </xf>
    <xf numFmtId="0" fontId="9" fillId="3" borderId="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wrapText="1"/>
    </xf>
    <xf numFmtId="0" fontId="10" fillId="0" borderId="13" xfId="0" applyFont="1" applyBorder="1" applyAlignment="1">
      <alignment horizontal="center" wrapText="1"/>
    </xf>
    <xf numFmtId="0" fontId="10" fillId="0" borderId="3"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479425</xdr:colOff>
      <xdr:row>75</xdr:row>
      <xdr:rowOff>26893</xdr:rowOff>
    </xdr:from>
    <xdr:to>
      <xdr:col>7</xdr:col>
      <xdr:colOff>301065</xdr:colOff>
      <xdr:row>83</xdr:row>
      <xdr:rowOff>168087</xdr:rowOff>
    </xdr:to>
    <xdr:sp macro="" textlink="">
      <xdr:nvSpPr>
        <xdr:cNvPr id="2" name="TextBox 1">
          <a:extLst>
            <a:ext uri="{FF2B5EF4-FFF2-40B4-BE49-F238E27FC236}">
              <a16:creationId xmlns:a16="http://schemas.microsoft.com/office/drawing/2014/main" id="{4D2DEDC8-1778-4AD9-B313-F5AC3E8D2921}"/>
            </a:ext>
          </a:extLst>
        </xdr:cNvPr>
        <xdr:cNvSpPr txBox="1"/>
      </xdr:nvSpPr>
      <xdr:spPr>
        <a:xfrm>
          <a:off x="8558866" y="21743893"/>
          <a:ext cx="3799728" cy="1575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98C1-59F3-4D5D-B72A-95D4B2857BAF}">
  <dimension ref="B1:I75"/>
  <sheetViews>
    <sheetView zoomScale="85" zoomScaleNormal="85" workbookViewId="0">
      <selection activeCell="D75" sqref="D75"/>
    </sheetView>
  </sheetViews>
  <sheetFormatPr defaultColWidth="9.1796875" defaultRowHeight="14.5" x14ac:dyDescent="0.35"/>
  <cols>
    <col min="2" max="2" width="71.453125" customWidth="1"/>
    <col min="3" max="3" width="35.1796875" style="10" bestFit="1" customWidth="1"/>
    <col min="4" max="4" width="29.453125" customWidth="1"/>
    <col min="5" max="5" width="65.26953125" customWidth="1"/>
  </cols>
  <sheetData>
    <row r="1" spans="2:9" ht="18.75" customHeight="1" x14ac:dyDescent="0.35">
      <c r="B1" s="29" t="s">
        <v>2</v>
      </c>
      <c r="C1" s="30"/>
      <c r="D1" s="31"/>
    </row>
    <row r="2" spans="2:9" x14ac:dyDescent="0.35">
      <c r="B2" s="32"/>
      <c r="C2" s="33"/>
      <c r="D2" s="34"/>
    </row>
    <row r="3" spans="2:9" ht="15" thickBot="1" x14ac:dyDescent="0.4">
      <c r="B3" s="35"/>
      <c r="C3" s="36"/>
      <c r="D3" s="37"/>
    </row>
    <row r="4" spans="2:9" ht="39" customHeight="1" thickBot="1" x14ac:dyDescent="0.4">
      <c r="B4" s="11" t="s">
        <v>3</v>
      </c>
      <c r="C4" s="38"/>
      <c r="D4" s="39"/>
    </row>
    <row r="5" spans="2:9" ht="125.15" customHeight="1" thickBot="1" x14ac:dyDescent="0.4">
      <c r="B5" s="40" t="s">
        <v>64</v>
      </c>
      <c r="C5" s="41"/>
      <c r="D5" s="42"/>
      <c r="F5" s="12"/>
      <c r="G5" s="12"/>
      <c r="H5" s="12"/>
      <c r="I5" s="12"/>
    </row>
    <row r="6" spans="2:9" ht="55" customHeight="1" x14ac:dyDescent="0.35">
      <c r="B6" s="1" t="s">
        <v>1</v>
      </c>
      <c r="C6" s="2" t="s">
        <v>4</v>
      </c>
      <c r="D6" s="3" t="s">
        <v>5</v>
      </c>
      <c r="E6" s="8"/>
      <c r="F6" s="8"/>
      <c r="G6" s="8"/>
      <c r="H6" s="8"/>
      <c r="I6" s="8"/>
    </row>
    <row r="7" spans="2:9" ht="55" customHeight="1" x14ac:dyDescent="0.35">
      <c r="B7" s="4" t="s">
        <v>65</v>
      </c>
      <c r="C7" s="4" t="s">
        <v>69</v>
      </c>
      <c r="D7" s="7">
        <f>0</f>
        <v>0</v>
      </c>
      <c r="E7" s="8"/>
      <c r="F7" s="8"/>
      <c r="G7" s="8"/>
      <c r="H7" s="8"/>
      <c r="I7" s="8"/>
    </row>
    <row r="8" spans="2:9" ht="55" customHeight="1" x14ac:dyDescent="0.35">
      <c r="B8" s="4" t="s">
        <v>66</v>
      </c>
      <c r="C8" s="4" t="s">
        <v>70</v>
      </c>
      <c r="D8" s="7">
        <f>0</f>
        <v>0</v>
      </c>
      <c r="E8" s="8"/>
      <c r="F8" s="8"/>
      <c r="G8" s="8"/>
      <c r="H8" s="8"/>
      <c r="I8" s="8"/>
    </row>
    <row r="9" spans="2:9" ht="55" customHeight="1" x14ac:dyDescent="0.35">
      <c r="B9" s="4" t="s">
        <v>67</v>
      </c>
      <c r="C9" s="4" t="s">
        <v>71</v>
      </c>
      <c r="D9" s="7">
        <f>0</f>
        <v>0</v>
      </c>
      <c r="E9" s="8"/>
      <c r="F9" s="8"/>
      <c r="G9" s="8"/>
      <c r="H9" s="8"/>
      <c r="I9" s="8"/>
    </row>
    <row r="10" spans="2:9" ht="115" customHeight="1" x14ac:dyDescent="0.35">
      <c r="B10" s="4" t="s">
        <v>68</v>
      </c>
      <c r="C10" s="4" t="s">
        <v>72</v>
      </c>
      <c r="D10" s="7">
        <v>0</v>
      </c>
      <c r="E10" s="8"/>
      <c r="F10" s="8"/>
      <c r="G10" s="8"/>
      <c r="H10" s="8"/>
      <c r="I10" s="8"/>
    </row>
    <row r="11" spans="2:9" ht="55" customHeight="1" thickBot="1" x14ac:dyDescent="0.4">
      <c r="B11" s="6"/>
      <c r="C11" s="6"/>
      <c r="D11" s="6"/>
      <c r="E11" s="8"/>
      <c r="F11" s="8"/>
      <c r="G11" s="8"/>
      <c r="H11" s="8"/>
      <c r="I11" s="8"/>
    </row>
    <row r="12" spans="2:9" ht="35.5" customHeight="1" thickBot="1" x14ac:dyDescent="0.4">
      <c r="B12" s="43" t="s">
        <v>42</v>
      </c>
      <c r="C12" s="44"/>
      <c r="D12" s="45"/>
      <c r="E12" s="8"/>
      <c r="F12" s="8"/>
      <c r="G12" s="8"/>
      <c r="H12" s="8"/>
      <c r="I12" s="8"/>
    </row>
    <row r="13" spans="2:9" ht="15" thickBot="1" x14ac:dyDescent="0.4">
      <c r="B13" s="46" t="s">
        <v>6</v>
      </c>
      <c r="C13" s="47"/>
      <c r="D13" s="48"/>
    </row>
    <row r="14" spans="2:9" ht="15" thickBot="1" x14ac:dyDescent="0.4">
      <c r="B14" s="26" t="s">
        <v>7</v>
      </c>
      <c r="C14" s="27"/>
      <c r="D14" s="28"/>
    </row>
    <row r="15" spans="2:9" ht="15" thickBot="1" x14ac:dyDescent="0.4">
      <c r="B15" s="26" t="s">
        <v>8</v>
      </c>
      <c r="C15" s="27"/>
      <c r="D15" s="28"/>
    </row>
    <row r="16" spans="2:9" ht="15" thickBot="1" x14ac:dyDescent="0.4">
      <c r="B16" s="26" t="s">
        <v>9</v>
      </c>
      <c r="C16" s="27"/>
      <c r="D16" s="28"/>
    </row>
    <row r="17" spans="2:4" ht="15" thickBot="1" x14ac:dyDescent="0.4">
      <c r="B17" s="26" t="s">
        <v>10</v>
      </c>
      <c r="C17" s="27"/>
      <c r="D17" s="28"/>
    </row>
    <row r="18" spans="2:4" ht="15" thickBot="1" x14ac:dyDescent="0.4">
      <c r="B18" s="26" t="s">
        <v>11</v>
      </c>
      <c r="C18" s="27"/>
      <c r="D18" s="28"/>
    </row>
    <row r="19" spans="2:4" ht="15" thickBot="1" x14ac:dyDescent="0.4">
      <c r="B19" s="26" t="s">
        <v>12</v>
      </c>
      <c r="C19" s="27"/>
      <c r="D19" s="28"/>
    </row>
    <row r="20" spans="2:4" ht="15" thickBot="1" x14ac:dyDescent="0.4">
      <c r="B20" s="26" t="s">
        <v>13</v>
      </c>
      <c r="C20" s="27"/>
      <c r="D20" s="28"/>
    </row>
    <row r="21" spans="2:4" ht="26.5" customHeight="1" thickBot="1" x14ac:dyDescent="0.4">
      <c r="B21" s="49" t="s">
        <v>43</v>
      </c>
      <c r="C21" s="50"/>
      <c r="D21" s="51"/>
    </row>
    <row r="22" spans="2:4" ht="15" thickBot="1" x14ac:dyDescent="0.4">
      <c r="B22" s="26" t="s">
        <v>14</v>
      </c>
      <c r="C22" s="27">
        <v>1</v>
      </c>
      <c r="D22" s="28"/>
    </row>
    <row r="23" spans="2:4" ht="15" thickBot="1" x14ac:dyDescent="0.4">
      <c r="B23" s="26" t="s">
        <v>15</v>
      </c>
      <c r="C23" s="27">
        <v>1</v>
      </c>
      <c r="D23" s="28"/>
    </row>
    <row r="24" spans="2:4" ht="15" thickBot="1" x14ac:dyDescent="0.4">
      <c r="B24" s="26" t="s">
        <v>16</v>
      </c>
      <c r="C24" s="27">
        <v>1</v>
      </c>
      <c r="D24" s="28"/>
    </row>
    <row r="25" spans="2:4" ht="15" thickBot="1" x14ac:dyDescent="0.4">
      <c r="B25" s="26" t="s">
        <v>17</v>
      </c>
      <c r="C25" s="27">
        <v>1</v>
      </c>
      <c r="D25" s="28"/>
    </row>
    <row r="26" spans="2:4" ht="15" thickBot="1" x14ac:dyDescent="0.4">
      <c r="B26" s="26" t="s">
        <v>18</v>
      </c>
      <c r="C26" s="27">
        <v>1</v>
      </c>
      <c r="D26" s="28"/>
    </row>
    <row r="27" spans="2:4" ht="15" thickBot="1" x14ac:dyDescent="0.4">
      <c r="B27" s="26" t="s">
        <v>19</v>
      </c>
      <c r="C27" s="27">
        <v>1</v>
      </c>
      <c r="D27" s="28"/>
    </row>
    <row r="28" spans="2:4" ht="19" customHeight="1" thickBot="1" x14ac:dyDescent="0.4">
      <c r="B28" s="49" t="s">
        <v>44</v>
      </c>
      <c r="C28" s="50"/>
      <c r="D28" s="51"/>
    </row>
    <row r="29" spans="2:4" ht="15" thickBot="1" x14ac:dyDescent="0.4">
      <c r="B29" s="26" t="s">
        <v>20</v>
      </c>
      <c r="C29" s="27">
        <v>1</v>
      </c>
      <c r="D29" s="28"/>
    </row>
    <row r="30" spans="2:4" ht="15" thickBot="1" x14ac:dyDescent="0.4">
      <c r="B30" s="26" t="s">
        <v>21</v>
      </c>
      <c r="C30" s="27">
        <v>1</v>
      </c>
      <c r="D30" s="28"/>
    </row>
    <row r="31" spans="2:4" ht="15" thickBot="1" x14ac:dyDescent="0.4">
      <c r="B31" s="26" t="s">
        <v>22</v>
      </c>
      <c r="C31" s="27">
        <v>1</v>
      </c>
      <c r="D31" s="28"/>
    </row>
    <row r="32" spans="2:4" ht="15" thickBot="1" x14ac:dyDescent="0.4">
      <c r="B32" s="26" t="s">
        <v>23</v>
      </c>
      <c r="C32" s="27">
        <v>1</v>
      </c>
      <c r="D32" s="28"/>
    </row>
    <row r="33" spans="2:4" ht="15" thickBot="1" x14ac:dyDescent="0.4">
      <c r="B33" s="26" t="s">
        <v>24</v>
      </c>
      <c r="C33" s="27">
        <v>1</v>
      </c>
      <c r="D33" s="28"/>
    </row>
    <row r="34" spans="2:4" ht="15" thickBot="1" x14ac:dyDescent="0.4">
      <c r="B34" s="26" t="s">
        <v>25</v>
      </c>
      <c r="C34" s="27">
        <v>1</v>
      </c>
      <c r="D34" s="28"/>
    </row>
    <row r="35" spans="2:4" ht="15" thickBot="1" x14ac:dyDescent="0.4">
      <c r="B35" s="26" t="s">
        <v>26</v>
      </c>
      <c r="C35" s="27">
        <v>1</v>
      </c>
      <c r="D35" s="28"/>
    </row>
    <row r="36" spans="2:4" ht="15" thickBot="1" x14ac:dyDescent="0.4">
      <c r="B36" s="26" t="s">
        <v>27</v>
      </c>
      <c r="C36" s="27">
        <v>1</v>
      </c>
      <c r="D36" s="28"/>
    </row>
    <row r="37" spans="2:4" ht="15" thickBot="1" x14ac:dyDescent="0.4">
      <c r="B37" s="26" t="s">
        <v>28</v>
      </c>
      <c r="C37" s="27">
        <v>1</v>
      </c>
      <c r="D37" s="28"/>
    </row>
    <row r="38" spans="2:4" ht="15" thickBot="1" x14ac:dyDescent="0.4">
      <c r="B38" s="49" t="s">
        <v>29</v>
      </c>
      <c r="C38" s="50"/>
      <c r="D38" s="51"/>
    </row>
    <row r="39" spans="2:4" ht="15" thickBot="1" x14ac:dyDescent="0.4">
      <c r="B39" s="26" t="s">
        <v>30</v>
      </c>
      <c r="C39" s="27">
        <v>1</v>
      </c>
      <c r="D39" s="28"/>
    </row>
    <row r="40" spans="2:4" ht="15" thickBot="1" x14ac:dyDescent="0.4">
      <c r="B40" s="26" t="s">
        <v>31</v>
      </c>
      <c r="C40" s="27">
        <v>1</v>
      </c>
      <c r="D40" s="28"/>
    </row>
    <row r="41" spans="2:4" ht="15" thickBot="1" x14ac:dyDescent="0.4">
      <c r="B41" s="26" t="s">
        <v>32</v>
      </c>
      <c r="C41" s="27">
        <v>1</v>
      </c>
      <c r="D41" s="28"/>
    </row>
    <row r="42" spans="2:4" ht="15" thickBot="1" x14ac:dyDescent="0.4">
      <c r="B42" s="26" t="s">
        <v>33</v>
      </c>
      <c r="C42" s="27">
        <v>1</v>
      </c>
      <c r="D42" s="28"/>
    </row>
    <row r="43" spans="2:4" ht="15" thickBot="1" x14ac:dyDescent="0.4">
      <c r="B43" s="26" t="s">
        <v>34</v>
      </c>
      <c r="C43" s="27">
        <v>1</v>
      </c>
      <c r="D43" s="28"/>
    </row>
    <row r="44" spans="2:4" ht="15" thickBot="1" x14ac:dyDescent="0.4">
      <c r="B44" s="26" t="s">
        <v>35</v>
      </c>
      <c r="C44" s="27">
        <v>1</v>
      </c>
      <c r="D44" s="28"/>
    </row>
    <row r="45" spans="2:4" ht="15" thickBot="1" x14ac:dyDescent="0.4">
      <c r="B45" s="26" t="s">
        <v>36</v>
      </c>
      <c r="C45" s="27">
        <v>1</v>
      </c>
      <c r="D45" s="28"/>
    </row>
    <row r="46" spans="2:4" ht="15" thickBot="1" x14ac:dyDescent="0.4">
      <c r="B46" s="26" t="s">
        <v>37</v>
      </c>
      <c r="C46" s="27">
        <v>1</v>
      </c>
      <c r="D46" s="28"/>
    </row>
    <row r="47" spans="2:4" ht="15" thickBot="1" x14ac:dyDescent="0.4">
      <c r="B47" s="49" t="s">
        <v>38</v>
      </c>
      <c r="C47" s="50"/>
      <c r="D47" s="51"/>
    </row>
    <row r="48" spans="2:4" ht="15" thickBot="1" x14ac:dyDescent="0.4">
      <c r="B48" s="26" t="s">
        <v>39</v>
      </c>
      <c r="C48" s="27">
        <v>1</v>
      </c>
      <c r="D48" s="28"/>
    </row>
    <row r="49" spans="2:4" ht="15" thickBot="1" x14ac:dyDescent="0.4">
      <c r="B49" s="26" t="s">
        <v>40</v>
      </c>
      <c r="C49" s="27">
        <v>1</v>
      </c>
      <c r="D49" s="28"/>
    </row>
    <row r="50" spans="2:4" ht="15" thickBot="1" x14ac:dyDescent="0.4">
      <c r="B50" s="26" t="s">
        <v>41</v>
      </c>
      <c r="C50" s="27">
        <v>1</v>
      </c>
      <c r="D50" s="28"/>
    </row>
    <row r="51" spans="2:4" ht="15" thickBot="1" x14ac:dyDescent="0.4">
      <c r="B51" s="49" t="s">
        <v>45</v>
      </c>
      <c r="C51" s="50"/>
      <c r="D51" s="51"/>
    </row>
    <row r="52" spans="2:4" ht="15" thickBot="1" x14ac:dyDescent="0.4">
      <c r="B52" s="26" t="s">
        <v>46</v>
      </c>
      <c r="C52" s="27">
        <v>1</v>
      </c>
      <c r="D52" s="28"/>
    </row>
    <row r="53" spans="2:4" ht="15" thickBot="1" x14ac:dyDescent="0.4">
      <c r="B53" s="26" t="s">
        <v>23</v>
      </c>
      <c r="C53" s="27">
        <v>1</v>
      </c>
      <c r="D53" s="28"/>
    </row>
    <row r="54" spans="2:4" ht="15" thickBot="1" x14ac:dyDescent="0.4">
      <c r="B54" s="26" t="s">
        <v>47</v>
      </c>
      <c r="C54" s="27">
        <v>1</v>
      </c>
      <c r="D54" s="28"/>
    </row>
    <row r="55" spans="2:4" ht="15" thickBot="1" x14ac:dyDescent="0.4">
      <c r="B55" s="49" t="s">
        <v>48</v>
      </c>
      <c r="C55" s="50"/>
      <c r="D55" s="51"/>
    </row>
    <row r="56" spans="2:4" ht="15" thickBot="1" x14ac:dyDescent="0.4">
      <c r="B56" s="26" t="s">
        <v>49</v>
      </c>
      <c r="C56" s="27">
        <v>1</v>
      </c>
      <c r="D56" s="28"/>
    </row>
    <row r="57" spans="2:4" ht="15" thickBot="1" x14ac:dyDescent="0.4">
      <c r="B57" s="26" t="s">
        <v>31</v>
      </c>
      <c r="C57" s="27">
        <v>1</v>
      </c>
      <c r="D57" s="28"/>
    </row>
    <row r="58" spans="2:4" ht="15" thickBot="1" x14ac:dyDescent="0.4">
      <c r="B58" s="26" t="s">
        <v>50</v>
      </c>
      <c r="C58" s="27">
        <v>1</v>
      </c>
      <c r="D58" s="28"/>
    </row>
    <row r="59" spans="2:4" ht="15" thickBot="1" x14ac:dyDescent="0.4">
      <c r="B59" s="26" t="s">
        <v>51</v>
      </c>
      <c r="C59" s="27">
        <v>1</v>
      </c>
      <c r="D59" s="28"/>
    </row>
    <row r="60" spans="2:4" ht="15" thickBot="1" x14ac:dyDescent="0.4">
      <c r="B60" s="26" t="s">
        <v>52</v>
      </c>
      <c r="C60" s="27">
        <v>1</v>
      </c>
      <c r="D60" s="28"/>
    </row>
    <row r="61" spans="2:4" ht="15" thickBot="1" x14ac:dyDescent="0.4">
      <c r="B61" s="49" t="s">
        <v>53</v>
      </c>
      <c r="C61" s="50"/>
      <c r="D61" s="51"/>
    </row>
    <row r="62" spans="2:4" ht="15" thickBot="1" x14ac:dyDescent="0.4">
      <c r="B62" s="26" t="s">
        <v>40</v>
      </c>
      <c r="C62" s="27">
        <v>1</v>
      </c>
      <c r="D62" s="28"/>
    </row>
    <row r="63" spans="2:4" ht="15" thickBot="1" x14ac:dyDescent="0.4">
      <c r="B63" s="26" t="s">
        <v>41</v>
      </c>
      <c r="C63" s="27">
        <v>1</v>
      </c>
      <c r="D63" s="28"/>
    </row>
    <row r="64" spans="2:4" ht="15" thickBot="1" x14ac:dyDescent="0.4">
      <c r="B64" s="26" t="s">
        <v>54</v>
      </c>
      <c r="C64" s="27">
        <v>1</v>
      </c>
      <c r="D64" s="28"/>
    </row>
    <row r="65" spans="2:4" ht="15" thickBot="1" x14ac:dyDescent="0.4">
      <c r="B65" s="49" t="s">
        <v>55</v>
      </c>
      <c r="C65" s="50"/>
      <c r="D65" s="51"/>
    </row>
    <row r="66" spans="2:4" ht="15" thickBot="1" x14ac:dyDescent="0.4">
      <c r="B66" s="26" t="s">
        <v>23</v>
      </c>
      <c r="C66" s="27">
        <v>1</v>
      </c>
      <c r="D66" s="28"/>
    </row>
    <row r="67" spans="2:4" ht="15" thickBot="1" x14ac:dyDescent="0.4">
      <c r="B67" s="26" t="s">
        <v>21</v>
      </c>
      <c r="C67" s="27">
        <v>1</v>
      </c>
      <c r="D67" s="28"/>
    </row>
    <row r="68" spans="2:4" ht="15" thickBot="1" x14ac:dyDescent="0.4">
      <c r="B68" s="49" t="s">
        <v>56</v>
      </c>
      <c r="C68" s="50"/>
      <c r="D68" s="51"/>
    </row>
    <row r="69" spans="2:4" ht="15" thickBot="1" x14ac:dyDescent="0.4">
      <c r="B69" s="26" t="s">
        <v>57</v>
      </c>
      <c r="C69" s="27">
        <v>1</v>
      </c>
      <c r="D69" s="28"/>
    </row>
    <row r="70" spans="2:4" x14ac:dyDescent="0.35">
      <c r="B70" s="26" t="s">
        <v>58</v>
      </c>
      <c r="C70" s="27">
        <v>1</v>
      </c>
      <c r="D70" s="28"/>
    </row>
    <row r="71" spans="2:4" x14ac:dyDescent="0.35">
      <c r="C71"/>
    </row>
    <row r="72" spans="2:4" x14ac:dyDescent="0.35">
      <c r="C72"/>
    </row>
    <row r="75" spans="2:4" x14ac:dyDescent="0.35">
      <c r="C75" s="9" t="s">
        <v>0</v>
      </c>
    </row>
  </sheetData>
  <sheetProtection formatCells="0"/>
  <mergeCells count="62">
    <mergeCell ref="B59:D59"/>
    <mergeCell ref="B48:D48"/>
    <mergeCell ref="B70:D70"/>
    <mergeCell ref="B49:D49"/>
    <mergeCell ref="B50:D50"/>
    <mergeCell ref="B52:D52"/>
    <mergeCell ref="B53:D53"/>
    <mergeCell ref="B54:D54"/>
    <mergeCell ref="B55:D55"/>
    <mergeCell ref="B61:D61"/>
    <mergeCell ref="B65:D65"/>
    <mergeCell ref="B68:D68"/>
    <mergeCell ref="B56:D56"/>
    <mergeCell ref="B57:D57"/>
    <mergeCell ref="B58:D58"/>
    <mergeCell ref="B27:D27"/>
    <mergeCell ref="B43:D43"/>
    <mergeCell ref="B44:D44"/>
    <mergeCell ref="B45:D45"/>
    <mergeCell ref="B46:D46"/>
    <mergeCell ref="B41:D41"/>
    <mergeCell ref="B42:D42"/>
    <mergeCell ref="B60:D60"/>
    <mergeCell ref="B62:D62"/>
    <mergeCell ref="B63:D63"/>
    <mergeCell ref="B64:D64"/>
    <mergeCell ref="B66:D66"/>
    <mergeCell ref="B67:D67"/>
    <mergeCell ref="B69:D69"/>
    <mergeCell ref="B21:D21"/>
    <mergeCell ref="B28:D28"/>
    <mergeCell ref="B38:D38"/>
    <mergeCell ref="B47:D47"/>
    <mergeCell ref="B51:D51"/>
    <mergeCell ref="B31:D31"/>
    <mergeCell ref="B32:D32"/>
    <mergeCell ref="B33:D33"/>
    <mergeCell ref="B34:D34"/>
    <mergeCell ref="B35:D35"/>
    <mergeCell ref="B36:D36"/>
    <mergeCell ref="B37:D37"/>
    <mergeCell ref="B39:D39"/>
    <mergeCell ref="B40:D40"/>
    <mergeCell ref="B1:D3"/>
    <mergeCell ref="C4:D4"/>
    <mergeCell ref="B5:D5"/>
    <mergeCell ref="B12:D12"/>
    <mergeCell ref="B13:D13"/>
    <mergeCell ref="B19:D19"/>
    <mergeCell ref="B20:D20"/>
    <mergeCell ref="B29:D29"/>
    <mergeCell ref="B30:D30"/>
    <mergeCell ref="B14:D14"/>
    <mergeCell ref="B15:D15"/>
    <mergeCell ref="B16:D16"/>
    <mergeCell ref="B17:D17"/>
    <mergeCell ref="B18:D18"/>
    <mergeCell ref="B22:D22"/>
    <mergeCell ref="B23:D23"/>
    <mergeCell ref="B24:D24"/>
    <mergeCell ref="B25:D25"/>
    <mergeCell ref="B26:D26"/>
  </mergeCells>
  <pageMargins left="0.7" right="0.7" top="0.75" bottom="0.75" header="0.3" footer="0.3"/>
  <pageSetup orientation="portrait" r:id="rId1"/>
  <ignoredErrors>
    <ignoredError sqref="D8:D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8BFD-FF0A-4839-AE01-22FF2392E5A3}">
  <dimension ref="A1:E19"/>
  <sheetViews>
    <sheetView tabSelected="1" topLeftCell="A2" workbookViewId="0">
      <selection activeCell="A11" sqref="A11"/>
    </sheetView>
  </sheetViews>
  <sheetFormatPr defaultRowHeight="14.5" x14ac:dyDescent="0.35"/>
  <cols>
    <col min="1" max="1" width="50.6328125" customWidth="1"/>
    <col min="2" max="2" width="52.54296875" customWidth="1"/>
    <col min="3" max="3" width="32.7265625" customWidth="1"/>
  </cols>
  <sheetData>
    <row r="1" spans="1:5" ht="15" thickBot="1" x14ac:dyDescent="0.4"/>
    <row r="2" spans="1:5" ht="180" customHeight="1" thickBot="1" x14ac:dyDescent="0.4">
      <c r="A2" s="58" t="s">
        <v>63</v>
      </c>
      <c r="B2" s="59"/>
      <c r="C2" s="59"/>
      <c r="D2" s="59"/>
      <c r="E2" s="60"/>
    </row>
    <row r="3" spans="1:5" ht="15" customHeight="1" x14ac:dyDescent="0.35">
      <c r="A3" s="25"/>
      <c r="B3" s="25"/>
      <c r="C3" s="25"/>
      <c r="D3" s="25"/>
      <c r="E3" s="25"/>
    </row>
    <row r="5" spans="1:5" ht="15" thickBot="1" x14ac:dyDescent="0.4"/>
    <row r="6" spans="1:5" x14ac:dyDescent="0.35">
      <c r="A6" s="52" t="s">
        <v>61</v>
      </c>
      <c r="B6" s="53"/>
      <c r="C6" s="53"/>
      <c r="D6" s="53"/>
      <c r="E6" s="54"/>
    </row>
    <row r="7" spans="1:5" ht="15" thickBot="1" x14ac:dyDescent="0.4">
      <c r="A7" s="18" t="s">
        <v>1</v>
      </c>
      <c r="B7" s="18" t="s">
        <v>4</v>
      </c>
      <c r="C7" s="18" t="s">
        <v>5</v>
      </c>
      <c r="D7" s="18" t="s">
        <v>59</v>
      </c>
      <c r="E7" s="18" t="s">
        <v>60</v>
      </c>
    </row>
    <row r="8" spans="1:5" ht="54.5" customHeight="1" x14ac:dyDescent="0.35">
      <c r="A8" s="4" t="s">
        <v>73</v>
      </c>
      <c r="B8" s="4" t="s">
        <v>69</v>
      </c>
      <c r="C8" s="19">
        <f>'Price list'!D7</f>
        <v>0</v>
      </c>
      <c r="D8" s="20">
        <v>2.15</v>
      </c>
      <c r="E8" s="21">
        <f>C8*D8</f>
        <v>0</v>
      </c>
    </row>
    <row r="9" spans="1:5" ht="29" x14ac:dyDescent="0.35">
      <c r="A9" s="4" t="s">
        <v>66</v>
      </c>
      <c r="B9" s="4" t="s">
        <v>70</v>
      </c>
      <c r="C9" s="4">
        <f>'Price list'!D8</f>
        <v>0</v>
      </c>
      <c r="D9" s="17">
        <v>21</v>
      </c>
      <c r="E9" s="22">
        <f t="shared" ref="E9:E11" si="0">C9*D9</f>
        <v>0</v>
      </c>
    </row>
    <row r="10" spans="1:5" ht="52" customHeight="1" x14ac:dyDescent="0.35">
      <c r="A10" s="4" t="s">
        <v>67</v>
      </c>
      <c r="B10" s="4" t="s">
        <v>71</v>
      </c>
      <c r="C10" s="4">
        <f>'Price list'!D9</f>
        <v>0</v>
      </c>
      <c r="D10" s="17">
        <v>1</v>
      </c>
      <c r="E10" s="22">
        <f t="shared" si="0"/>
        <v>0</v>
      </c>
    </row>
    <row r="11" spans="1:5" ht="100" customHeight="1" thickBot="1" x14ac:dyDescent="0.4">
      <c r="A11" s="4" t="s">
        <v>68</v>
      </c>
      <c r="B11" s="4" t="s">
        <v>72</v>
      </c>
      <c r="C11" s="14">
        <f>'Price list'!D10</f>
        <v>0</v>
      </c>
      <c r="D11" s="23">
        <v>1</v>
      </c>
      <c r="E11" s="24">
        <f t="shared" si="0"/>
        <v>0</v>
      </c>
    </row>
    <row r="12" spans="1:5" x14ac:dyDescent="0.35">
      <c r="A12" s="13"/>
    </row>
    <row r="13" spans="1:5" ht="15" thickBot="1" x14ac:dyDescent="0.4">
      <c r="A13" s="13"/>
    </row>
    <row r="14" spans="1:5" ht="15" thickBot="1" x14ac:dyDescent="0.4">
      <c r="A14" s="55" t="s">
        <v>62</v>
      </c>
      <c r="B14" s="56"/>
      <c r="C14" s="56"/>
      <c r="D14" s="56"/>
      <c r="E14" s="57"/>
    </row>
    <row r="15" spans="1:5" ht="15" thickBot="1" x14ac:dyDescent="0.4">
      <c r="A15" s="15" t="s">
        <v>1</v>
      </c>
      <c r="B15" s="16" t="s">
        <v>4</v>
      </c>
      <c r="C15" s="5" t="s">
        <v>5</v>
      </c>
      <c r="D15" s="5" t="s">
        <v>59</v>
      </c>
      <c r="E15" s="5" t="s">
        <v>60</v>
      </c>
    </row>
    <row r="16" spans="1:5" x14ac:dyDescent="0.35">
      <c r="A16" s="4" t="s">
        <v>74</v>
      </c>
      <c r="B16" s="4" t="s">
        <v>69</v>
      </c>
      <c r="C16" s="19">
        <f>'Price list'!D7</f>
        <v>0</v>
      </c>
      <c r="D16" s="20">
        <v>3</v>
      </c>
      <c r="E16" s="21">
        <f>C16*D16</f>
        <v>0</v>
      </c>
    </row>
    <row r="17" spans="1:5" ht="29" x14ac:dyDescent="0.35">
      <c r="A17" s="4" t="s">
        <v>66</v>
      </c>
      <c r="B17" s="4" t="s">
        <v>70</v>
      </c>
      <c r="C17" s="4">
        <f>'Price list'!D8</f>
        <v>0</v>
      </c>
      <c r="D17" s="17">
        <v>21</v>
      </c>
      <c r="E17" s="22">
        <f t="shared" ref="E17:E19" si="1">C17*D17</f>
        <v>0</v>
      </c>
    </row>
    <row r="18" spans="1:5" ht="43.5" x14ac:dyDescent="0.35">
      <c r="A18" s="4" t="s">
        <v>67</v>
      </c>
      <c r="B18" s="4" t="s">
        <v>71</v>
      </c>
      <c r="C18" s="4">
        <f>'Price list'!D9</f>
        <v>0</v>
      </c>
      <c r="D18" s="17">
        <v>1</v>
      </c>
      <c r="E18" s="22">
        <f t="shared" si="1"/>
        <v>0</v>
      </c>
    </row>
    <row r="19" spans="1:5" ht="73" thickBot="1" x14ac:dyDescent="0.4">
      <c r="A19" s="4" t="s">
        <v>68</v>
      </c>
      <c r="B19" s="4" t="s">
        <v>72</v>
      </c>
      <c r="C19" s="14">
        <f>'Price list'!D10</f>
        <v>0</v>
      </c>
      <c r="D19" s="23">
        <v>1</v>
      </c>
      <c r="E19" s="24">
        <f t="shared" si="1"/>
        <v>0</v>
      </c>
    </row>
  </sheetData>
  <mergeCells count="3">
    <mergeCell ref="A6:E6"/>
    <mergeCell ref="A14:E14"/>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list</vt:lpstr>
      <vt:lpstr>Scenario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Gisela Ducaille Sinués</dc:creator>
  <cp:lastModifiedBy>Marco Cherif</cp:lastModifiedBy>
  <cp:lastPrinted>2025-02-05T14:55:30Z</cp:lastPrinted>
  <dcterms:created xsi:type="dcterms:W3CDTF">2025-02-05T14:06:04Z</dcterms:created>
  <dcterms:modified xsi:type="dcterms:W3CDTF">2025-08-05T15:48:50Z</dcterms:modified>
</cp:coreProperties>
</file>