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wopi.dropbox.com/wopi/files/oid_16042947883295767552/WOPIServiceId_TP_DROPBOX_PLUS/WOPIUserId_-/"/>
    </mc:Choice>
  </mc:AlternateContent>
  <xr:revisionPtr revIDLastSave="217" documentId="8_{11998B20-AC93-42D7-83F7-6F6E0BA35AEC}" xr6:coauthVersionLast="47" xr6:coauthVersionMax="47" xr10:uidLastSave="{882BE08A-6BA0-4079-806C-A6A7E6B82699}"/>
  <bookViews>
    <workbookView xWindow="-120" yWindow="-120" windowWidth="29040" windowHeight="15720" xr2:uid="{5ADC322D-6416-42F3-9969-89E64E8803ED}"/>
  </bookViews>
  <sheets>
    <sheet name="Tickets information 2022-2025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4" l="1"/>
  <c r="G15" i="4"/>
  <c r="E15" i="4"/>
  <c r="C15" i="4"/>
</calcChain>
</file>

<file path=xl/sharedStrings.xml><?xml version="1.0" encoding="utf-8"?>
<sst xmlns="http://schemas.openxmlformats.org/spreadsheetml/2006/main" count="115" uniqueCount="80">
  <si>
    <t>Sum of Hours</t>
  </si>
  <si>
    <t>Row Labels</t>
  </si>
  <si>
    <t>Grand Total</t>
  </si>
  <si>
    <t>Sum of tickets</t>
  </si>
  <si>
    <t>22,86 hours</t>
  </si>
  <si>
    <t>50 tickets</t>
  </si>
  <si>
    <t>17,15 hours</t>
  </si>
  <si>
    <t>33,24 hours</t>
  </si>
  <si>
    <t>7,68 hours</t>
  </si>
  <si>
    <t>13,01 hours</t>
  </si>
  <si>
    <t>11,89 hours</t>
  </si>
  <si>
    <t>4,68 hours</t>
  </si>
  <si>
    <t>10,83 hours</t>
  </si>
  <si>
    <t>18,76 hours</t>
  </si>
  <si>
    <t>19,17 hours</t>
  </si>
  <si>
    <t>15,63 hours</t>
  </si>
  <si>
    <t>8,82 hours</t>
  </si>
  <si>
    <t>47 tickets</t>
  </si>
  <si>
    <t>63 tickets</t>
  </si>
  <si>
    <t>22 tickets</t>
  </si>
  <si>
    <t>38 tickets</t>
  </si>
  <si>
    <t>37 tickets</t>
  </si>
  <si>
    <t>14 tickets</t>
  </si>
  <si>
    <t>28 tickets</t>
  </si>
  <si>
    <t>29 tickets</t>
  </si>
  <si>
    <t>42 tickets</t>
  </si>
  <si>
    <t>43 tickets</t>
  </si>
  <si>
    <t>24 tickets</t>
  </si>
  <si>
    <t>44 tickets</t>
  </si>
  <si>
    <t>24,2 hours</t>
  </si>
  <si>
    <t>17,29 hours</t>
  </si>
  <si>
    <t>11,11 hours</t>
  </si>
  <si>
    <t>14,46 hours</t>
  </si>
  <si>
    <t>16,08 hours</t>
  </si>
  <si>
    <t>16,59 hours</t>
  </si>
  <si>
    <t>22,62 hours</t>
  </si>
  <si>
    <t>15,13 hours</t>
  </si>
  <si>
    <t>21,69 hours</t>
  </si>
  <si>
    <t>20,35 hours</t>
  </si>
  <si>
    <t>9,66 hours</t>
  </si>
  <si>
    <t>34 tickets</t>
  </si>
  <si>
    <t>35 tickets</t>
  </si>
  <si>
    <t>36 tickets</t>
  </si>
  <si>
    <t>33 tickets</t>
  </si>
  <si>
    <t>41 tickets</t>
  </si>
  <si>
    <t>48 tickets</t>
  </si>
  <si>
    <t>55 tickets</t>
  </si>
  <si>
    <t>27 tickets</t>
  </si>
  <si>
    <t>54 tickets</t>
  </si>
  <si>
    <t>15,31 hours</t>
  </si>
  <si>
    <t>16,85 hours</t>
  </si>
  <si>
    <t>16,66 hours</t>
  </si>
  <si>
    <t>11,24 hours</t>
  </si>
  <si>
    <t>36,42 tickets</t>
  </si>
  <si>
    <t>41,5 tickets</t>
  </si>
  <si>
    <t>Average per month</t>
  </si>
  <si>
    <t>40,17 tickets</t>
  </si>
  <si>
    <t>10,82 hours</t>
  </si>
  <si>
    <t>21,12 hours</t>
  </si>
  <si>
    <t>14,62 hours</t>
  </si>
  <si>
    <t>25,1 hours</t>
  </si>
  <si>
    <t>18,02 hours</t>
  </si>
  <si>
    <t>7,35 hours</t>
  </si>
  <si>
    <t>10,32 hours</t>
  </si>
  <si>
    <t>12,09 hours</t>
  </si>
  <si>
    <t>16,63 hours</t>
  </si>
  <si>
    <t>27,88 hours</t>
  </si>
  <si>
    <t>17,27 hours</t>
  </si>
  <si>
    <t>18,07 hours</t>
  </si>
  <si>
    <t>9,49 hours</t>
  </si>
  <si>
    <t>13,86 hours</t>
  </si>
  <si>
    <t>9,4 hours</t>
  </si>
  <si>
    <t>5,84 hours</t>
  </si>
  <si>
    <t>7,41 hours</t>
  </si>
  <si>
    <t>32 tickets</t>
  </si>
  <si>
    <t>25 tickets</t>
  </si>
  <si>
    <t>17 tickets</t>
  </si>
  <si>
    <t>21 tickets</t>
  </si>
  <si>
    <t>23,71 tickets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</si>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</sst>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C9FCA-E978-42E9-B636-0931811A9763}">
  <dimension ref="A1:I17"/>
  <sheetViews>
    <sheetView tabSelected="1" zoomScale="140" zoomScaleNormal="140" workbookViewId="0">
      <selection activeCell="K13" sqref="K13"/>
    </sheetView>
  </sheetViews>
  <sheetFormatPr defaultRowHeight="15" x14ac:dyDescent="0.25"/>
  <cols>
    <col min="1" max="1" width="18.28515625" bestFit="1" customWidth="1"/>
    <col min="2" max="2" width="14" bestFit="1" customWidth="1"/>
    <col min="3" max="3" width="14" customWidth="1"/>
    <col min="4" max="4" width="12.7109375" bestFit="1" customWidth="1"/>
    <col min="5" max="5" width="13.5703125" bestFit="1" customWidth="1"/>
    <col min="6" max="6" width="12.7109375" bestFit="1" customWidth="1"/>
    <col min="7" max="7" width="13.5703125" bestFit="1" customWidth="1"/>
    <col min="8" max="8" width="12.7109375" bestFit="1" customWidth="1"/>
    <col min="9" max="9" width="13.5703125" bestFit="1" customWidth="1"/>
  </cols>
  <sheetData>
    <row r="1" spans="1:9" x14ac:dyDescent="0.25">
      <c r="A1" s="1"/>
      <c r="B1" s="2" t="s">
        <v>0</v>
      </c>
      <c r="C1" s="2" t="s">
        <v>3</v>
      </c>
      <c r="D1" s="5" t="s">
        <v>0</v>
      </c>
      <c r="E1" s="5" t="s">
        <v>3</v>
      </c>
      <c r="F1" s="7" t="s">
        <v>0</v>
      </c>
      <c r="G1" s="7" t="s">
        <v>3</v>
      </c>
      <c r="H1" s="9" t="s">
        <v>0</v>
      </c>
      <c r="I1" s="9" t="s">
        <v>3</v>
      </c>
    </row>
    <row r="2" spans="1:9" x14ac:dyDescent="0.25">
      <c r="A2" s="2" t="s">
        <v>1</v>
      </c>
      <c r="B2" s="2">
        <v>2022</v>
      </c>
      <c r="C2" s="2">
        <v>2022</v>
      </c>
      <c r="D2" s="5">
        <v>2023</v>
      </c>
      <c r="E2" s="5">
        <v>2023</v>
      </c>
      <c r="F2" s="7">
        <v>2024</v>
      </c>
      <c r="G2" s="7">
        <v>2024</v>
      </c>
      <c r="H2" s="9">
        <v>2025</v>
      </c>
      <c r="I2" s="9">
        <v>2025</v>
      </c>
    </row>
    <row r="3" spans="1:9" x14ac:dyDescent="0.25">
      <c r="A3" s="1">
        <v>1</v>
      </c>
      <c r="B3" s="1" t="s">
        <v>4</v>
      </c>
      <c r="C3" s="1" t="s">
        <v>5</v>
      </c>
      <c r="D3" s="6" t="s">
        <v>9</v>
      </c>
      <c r="E3" s="6" t="s">
        <v>28</v>
      </c>
      <c r="F3" s="8" t="s">
        <v>57</v>
      </c>
      <c r="G3" s="8" t="s">
        <v>42</v>
      </c>
      <c r="H3" s="10" t="s">
        <v>68</v>
      </c>
      <c r="I3" s="10" t="s">
        <v>74</v>
      </c>
    </row>
    <row r="4" spans="1:9" x14ac:dyDescent="0.25">
      <c r="A4" s="1">
        <v>2</v>
      </c>
      <c r="B4" s="1" t="s">
        <v>6</v>
      </c>
      <c r="C4" s="1" t="s">
        <v>17</v>
      </c>
      <c r="D4" s="6" t="s">
        <v>29</v>
      </c>
      <c r="E4" s="6" t="s">
        <v>5</v>
      </c>
      <c r="F4" s="8" t="s">
        <v>58</v>
      </c>
      <c r="G4" s="8" t="s">
        <v>48</v>
      </c>
      <c r="H4" s="10" t="s">
        <v>69</v>
      </c>
      <c r="I4" s="10" t="s">
        <v>75</v>
      </c>
    </row>
    <row r="5" spans="1:9" x14ac:dyDescent="0.25">
      <c r="A5" s="1">
        <v>3</v>
      </c>
      <c r="B5" s="1" t="s">
        <v>7</v>
      </c>
      <c r="C5" s="1" t="s">
        <v>18</v>
      </c>
      <c r="D5" s="6" t="s">
        <v>30</v>
      </c>
      <c r="E5" s="6" t="s">
        <v>5</v>
      </c>
      <c r="F5" s="8" t="s">
        <v>59</v>
      </c>
      <c r="G5" s="8" t="s">
        <v>20</v>
      </c>
      <c r="H5" s="10" t="s">
        <v>70</v>
      </c>
      <c r="I5" s="10" t="s">
        <v>19</v>
      </c>
    </row>
    <row r="6" spans="1:9" x14ac:dyDescent="0.25">
      <c r="A6" s="1">
        <v>4</v>
      </c>
      <c r="B6" s="1" t="s">
        <v>8</v>
      </c>
      <c r="C6" s="1" t="s">
        <v>19</v>
      </c>
      <c r="D6" s="6" t="s">
        <v>31</v>
      </c>
      <c r="E6" s="6" t="s">
        <v>40</v>
      </c>
      <c r="F6" s="8" t="s">
        <v>60</v>
      </c>
      <c r="G6" s="8" t="s">
        <v>5</v>
      </c>
      <c r="H6" s="10" t="s">
        <v>59</v>
      </c>
      <c r="I6" s="10" t="s">
        <v>27</v>
      </c>
    </row>
    <row r="7" spans="1:9" x14ac:dyDescent="0.25">
      <c r="A7" s="1">
        <v>5</v>
      </c>
      <c r="B7" s="1" t="s">
        <v>9</v>
      </c>
      <c r="C7" s="1" t="s">
        <v>20</v>
      </c>
      <c r="D7" s="6" t="s">
        <v>32</v>
      </c>
      <c r="E7" s="6" t="s">
        <v>40</v>
      </c>
      <c r="F7" s="8" t="s">
        <v>61</v>
      </c>
      <c r="G7" s="8" t="s">
        <v>42</v>
      </c>
      <c r="H7" s="10" t="s">
        <v>71</v>
      </c>
      <c r="I7" s="10" t="s">
        <v>75</v>
      </c>
    </row>
    <row r="8" spans="1:9" x14ac:dyDescent="0.25">
      <c r="A8" s="1">
        <v>6</v>
      </c>
      <c r="B8" s="1" t="s">
        <v>10</v>
      </c>
      <c r="C8" s="1" t="s">
        <v>21</v>
      </c>
      <c r="D8" s="6" t="s">
        <v>33</v>
      </c>
      <c r="E8" s="6" t="s">
        <v>42</v>
      </c>
      <c r="F8" s="8" t="s">
        <v>62</v>
      </c>
      <c r="G8" s="8" t="s">
        <v>19</v>
      </c>
      <c r="H8" s="10" t="s">
        <v>72</v>
      </c>
      <c r="I8" s="10" t="s">
        <v>76</v>
      </c>
    </row>
    <row r="9" spans="1:9" x14ac:dyDescent="0.25">
      <c r="A9" s="1">
        <v>7</v>
      </c>
      <c r="B9" s="1" t="s">
        <v>11</v>
      </c>
      <c r="C9" s="1" t="s">
        <v>22</v>
      </c>
      <c r="D9" s="6" t="s">
        <v>34</v>
      </c>
      <c r="E9" s="6" t="s">
        <v>24</v>
      </c>
      <c r="F9" s="8" t="s">
        <v>63</v>
      </c>
      <c r="G9" s="8" t="s">
        <v>41</v>
      </c>
      <c r="H9" s="10" t="s">
        <v>73</v>
      </c>
      <c r="I9" s="10" t="s">
        <v>77</v>
      </c>
    </row>
    <row r="10" spans="1:9" x14ac:dyDescent="0.25">
      <c r="A10" s="1">
        <v>8</v>
      </c>
      <c r="B10" s="1" t="s">
        <v>12</v>
      </c>
      <c r="C10" s="1" t="s">
        <v>23</v>
      </c>
      <c r="D10" s="6" t="s">
        <v>35</v>
      </c>
      <c r="E10" s="6" t="s">
        <v>5</v>
      </c>
      <c r="F10" s="8" t="s">
        <v>64</v>
      </c>
      <c r="G10" s="8" t="s">
        <v>43</v>
      </c>
      <c r="H10" s="10" t="s">
        <v>79</v>
      </c>
      <c r="I10" s="10" t="s">
        <v>79</v>
      </c>
    </row>
    <row r="11" spans="1:9" x14ac:dyDescent="0.25">
      <c r="A11" s="1">
        <v>9</v>
      </c>
      <c r="B11" s="1" t="s">
        <v>13</v>
      </c>
      <c r="C11" s="1" t="s">
        <v>25</v>
      </c>
      <c r="D11" s="6" t="s">
        <v>36</v>
      </c>
      <c r="E11" s="6" t="s">
        <v>44</v>
      </c>
      <c r="F11" s="8" t="s">
        <v>65</v>
      </c>
      <c r="G11" s="8" t="s">
        <v>20</v>
      </c>
      <c r="H11" s="10" t="s">
        <v>79</v>
      </c>
      <c r="I11" s="10" t="s">
        <v>79</v>
      </c>
    </row>
    <row r="12" spans="1:9" x14ac:dyDescent="0.25">
      <c r="A12" s="1">
        <v>10</v>
      </c>
      <c r="B12" s="1" t="s">
        <v>14</v>
      </c>
      <c r="C12" s="1" t="s">
        <v>26</v>
      </c>
      <c r="D12" s="6" t="s">
        <v>37</v>
      </c>
      <c r="E12" s="6" t="s">
        <v>45</v>
      </c>
      <c r="F12" s="8" t="s">
        <v>66</v>
      </c>
      <c r="G12" s="8" t="s">
        <v>48</v>
      </c>
      <c r="H12" s="10" t="s">
        <v>79</v>
      </c>
      <c r="I12" s="10" t="s">
        <v>79</v>
      </c>
    </row>
    <row r="13" spans="1:9" x14ac:dyDescent="0.25">
      <c r="A13" s="1">
        <v>11</v>
      </c>
      <c r="B13" s="1" t="s">
        <v>15</v>
      </c>
      <c r="C13" s="1" t="s">
        <v>24</v>
      </c>
      <c r="D13" s="6" t="s">
        <v>38</v>
      </c>
      <c r="E13" s="6" t="s">
        <v>46</v>
      </c>
      <c r="F13" s="8" t="s">
        <v>67</v>
      </c>
      <c r="G13" s="8" t="s">
        <v>28</v>
      </c>
      <c r="H13" s="10" t="s">
        <v>79</v>
      </c>
      <c r="I13" s="10" t="s">
        <v>79</v>
      </c>
    </row>
    <row r="14" spans="1:9" x14ac:dyDescent="0.25">
      <c r="A14" s="1">
        <v>12</v>
      </c>
      <c r="B14" s="1" t="s">
        <v>16</v>
      </c>
      <c r="C14" s="1" t="s">
        <v>27</v>
      </c>
      <c r="D14" s="6" t="s">
        <v>39</v>
      </c>
      <c r="E14" s="6" t="s">
        <v>47</v>
      </c>
      <c r="F14" s="8" t="s">
        <v>13</v>
      </c>
      <c r="G14" s="8" t="s">
        <v>25</v>
      </c>
      <c r="H14" s="10" t="s">
        <v>79</v>
      </c>
      <c r="I14" s="10" t="s">
        <v>79</v>
      </c>
    </row>
    <row r="15" spans="1:9" x14ac:dyDescent="0.25">
      <c r="A15" s="2" t="s">
        <v>2</v>
      </c>
      <c r="B15" s="2">
        <v>183.72000000000008</v>
      </c>
      <c r="C15" s="2">
        <f>50+47+63+22+38+37+14+28+42+43+29+24</f>
        <v>437</v>
      </c>
      <c r="D15" s="5">
        <v>202.18999999999997</v>
      </c>
      <c r="E15" s="5">
        <f>44+50+50+34+34+36+29+50+41+48+55+27</f>
        <v>498</v>
      </c>
      <c r="F15" s="7">
        <v>199.98</v>
      </c>
      <c r="G15" s="7">
        <f>36+54+38+50+36+22+35+33+38+54+44+42</f>
        <v>482</v>
      </c>
      <c r="H15" s="9">
        <v>78.690000000000012</v>
      </c>
      <c r="I15" s="10">
        <f>32+25+22+24+25+17+21</f>
        <v>166</v>
      </c>
    </row>
    <row r="17" spans="1:9" x14ac:dyDescent="0.25">
      <c r="A17" s="3" t="s">
        <v>55</v>
      </c>
      <c r="B17" s="3" t="s">
        <v>49</v>
      </c>
      <c r="C17" s="4" t="s">
        <v>53</v>
      </c>
      <c r="D17" s="3" t="s">
        <v>50</v>
      </c>
      <c r="E17" s="3" t="s">
        <v>54</v>
      </c>
      <c r="F17" s="3" t="s">
        <v>51</v>
      </c>
      <c r="G17" s="3" t="s">
        <v>56</v>
      </c>
      <c r="H17" s="3" t="s">
        <v>52</v>
      </c>
      <c r="I17" s="3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CD8D593998964A8B324666012C1C6A" ma:contentTypeVersion="19" ma:contentTypeDescription="Create a new document." ma:contentTypeScope="" ma:versionID="024379d55dc33b742a4935e17f26fd89">
  <xsd:schema xmlns:xsd="http://www.w3.org/2001/XMLSchema" xmlns:xs="http://www.w3.org/2001/XMLSchema" xmlns:p="http://schemas.microsoft.com/office/2006/metadata/properties" xmlns:ns1="http://schemas.microsoft.com/sharepoint/v3" xmlns:ns2="ffe4afbf-707a-4ff4-bcce-800e7885a6c1" xmlns:ns3="41288e8f-c1c0-4b38-b36b-aceb728fbcb6" targetNamespace="http://schemas.microsoft.com/office/2006/metadata/properties" ma:root="true" ma:fieldsID="77704f8112fbe5f3602113d0f1dd2518" ns1:_="" ns2:_="" ns3:_="">
    <xsd:import namespace="http://schemas.microsoft.com/sharepoint/v3"/>
    <xsd:import namespace="ffe4afbf-707a-4ff4-bcce-800e7885a6c1"/>
    <xsd:import namespace="41288e8f-c1c0-4b38-b36b-aceb728fb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ValidationAZA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e4afbf-707a-4ff4-bcce-800e7885a6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ce7a5ad-49bc-4fe3-9748-4b42319ab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ValidationAZA" ma:index="22" nillable="true" ma:displayName="Validation AZA" ma:format="Dropdown" ma:list="UserInfo" ma:SharePointGroup="0" ma:internalName="ValidationAZ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3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88e8f-c1c0-4b38-b36b-aceb728fbc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b2943f-a083-4e62-9312-582804c35e9a}" ma:internalName="TaxCatchAll" ma:showField="CatchAllData" ma:web="41288e8f-c1c0-4b38-b36b-aceb728fb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fe4afbf-707a-4ff4-bcce-800e7885a6c1" xsi:nil="true"/>
    <_ip_UnifiedCompliancePolicyUIAction xmlns="http://schemas.microsoft.com/sharepoint/v3" xsi:nil="true"/>
    <TaxCatchAll xmlns="41288e8f-c1c0-4b38-b36b-aceb728fbcb6" xsi:nil="true"/>
    <_ip_UnifiedCompliancePolicyProperties xmlns="http://schemas.microsoft.com/sharepoint/v3" xsi:nil="true"/>
    <ValidationAZA xmlns="ffe4afbf-707a-4ff4-bcce-800e7885a6c1">
      <UserInfo>
        <DisplayName/>
        <AccountId xsi:nil="true"/>
        <AccountType/>
      </UserInfo>
    </ValidationAZA>
    <lcf76f155ced4ddcb4097134ff3c332f xmlns="ffe4afbf-707a-4ff4-bcce-800e7885a6c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BCCD3-D2DE-4E9C-9D6C-33F9635AC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fe4afbf-707a-4ff4-bcce-800e7885a6c1"/>
    <ds:schemaRef ds:uri="41288e8f-c1c0-4b38-b36b-aceb728fb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892ED4-4DE7-4650-8402-00F79DCBFC02}">
  <ds:schemaRefs>
    <ds:schemaRef ds:uri="http://schemas.microsoft.com/office/2006/metadata/properties"/>
    <ds:schemaRef ds:uri="http://schemas.microsoft.com/office/infopath/2007/PartnerControls"/>
    <ds:schemaRef ds:uri="ffe4afbf-707a-4ff4-bcce-800e7885a6c1"/>
    <ds:schemaRef ds:uri="http://schemas.microsoft.com/sharepoint/v3"/>
    <ds:schemaRef ds:uri="41288e8f-c1c0-4b38-b36b-aceb728fbcb6"/>
  </ds:schemaRefs>
</ds:datastoreItem>
</file>

<file path=customXml/itemProps3.xml><?xml version="1.0" encoding="utf-8"?>
<ds:datastoreItem xmlns:ds="http://schemas.openxmlformats.org/officeDocument/2006/customXml" ds:itemID="{698889E0-690D-4F17-A1B7-78C71FC5E0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Tickets information 2022-2025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Laurent Nève | Novabee</dc:creator>
  <cp:keywords/>
  <dc:description/>
  <cp:lastModifiedBy>Gisela Ducaille Sinués</cp:lastModifiedBy>
  <cp:revision/>
  <dcterms:created xsi:type="dcterms:W3CDTF">2024-02-12T11:04:24Z</dcterms:created>
  <dcterms:modified xsi:type="dcterms:W3CDTF">2025-08-21T13:43:38Z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0x01010019CD8D593998964A8B324666012C1C6A</vt:lpwstr>
  </property>
  <property fmtid="{D5CDD505-2E9C-101B-9397-08002B2CF9AE}" pid="3" name="MediaServiceImageTags">
    <vt:lpwstr/>
  </property>
</Properties>
</file>